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\高校校舎\80.部活\バドミントン部\R5高体連当番校関係書類\高体連羽球日大高校関連ファイル\"/>
    </mc:Choice>
  </mc:AlternateContent>
  <workbookProtection workbookAlgorithmName="SHA-512" workbookHashValue="U2/rqEQvl+rNlhqwdhzy8tSrDj5wGXDo8wVM61V8clhRsT0NcqqgRZqqVFQsv12nIvyswHqA/hcxfF5Llre1KQ==" workbookSaltValue="bMdbr3IMgonB2tAJKFLllQ==" workbookSpinCount="100000" lockStructure="1"/>
  <bookViews>
    <workbookView xWindow="0" yWindow="0" windowWidth="19470" windowHeight="7230" tabRatio="670"/>
  </bookViews>
  <sheets>
    <sheet name="男子" sheetId="1" r:id="rId1"/>
    <sheet name="女子" sheetId="11" r:id="rId2"/>
    <sheet name="男子10名以上" sheetId="14" r:id="rId3"/>
    <sheet name="女子10名以上" sheetId="15" r:id="rId4"/>
    <sheet name="10名以上白紙" sheetId="18" r:id="rId5"/>
    <sheet name="男子白紙" sheetId="16" r:id="rId6"/>
    <sheet name="女子白紙" sheetId="17" r:id="rId7"/>
    <sheet name="選手変更届" sheetId="21" r:id="rId8"/>
    <sheet name="記入例" sheetId="19" r:id="rId9"/>
    <sheet name="学校番号一覧" sheetId="8" r:id="rId10"/>
    <sheet name="互換性レポート" sheetId="9" r:id="rId11"/>
    <sheet name="Sheet1" sheetId="10" r:id="rId12"/>
  </sheets>
  <definedNames>
    <definedName name="_xlnm.Print_Area" localSheetId="4">'10名以上白紙'!$B$1:$N$60</definedName>
    <definedName name="_xlnm.Print_Area" localSheetId="8">記入例!$B$1:$H$51</definedName>
    <definedName name="_xlnm.Print_Area" localSheetId="1">女子!$B$1:$N$52</definedName>
    <definedName name="_xlnm.Print_Area" localSheetId="3">女子10名以上!$B$1:$N$60</definedName>
    <definedName name="_xlnm.Print_Area" localSheetId="6">女子白紙!$B$1:$N$52</definedName>
    <definedName name="_xlnm.Print_Area" localSheetId="7">選手変更届!$B$1:$O$32</definedName>
    <definedName name="_xlnm.Print_Area" localSheetId="0">男子!$B$1:$N$52</definedName>
    <definedName name="_xlnm.Print_Area" localSheetId="2">男子10名以上!$B$1:$N$60</definedName>
    <definedName name="_xlnm.Print_Area" localSheetId="5">男子白紙!$B$1:$N$52</definedName>
  </definedNames>
  <calcPr calcId="162913"/>
</workbook>
</file>

<file path=xl/calcChain.xml><?xml version="1.0" encoding="utf-8"?>
<calcChain xmlns="http://schemas.openxmlformats.org/spreadsheetml/2006/main">
  <c r="B60" i="15" l="1"/>
  <c r="B60" i="14"/>
  <c r="B52" i="11"/>
  <c r="B52" i="1"/>
  <c r="B51" i="19"/>
  <c r="D9" i="19" l="1"/>
  <c r="D8" i="19"/>
  <c r="D7" i="19"/>
  <c r="D7" i="21" l="1"/>
  <c r="B50" i="19"/>
  <c r="B59" i="15"/>
  <c r="D9" i="15"/>
  <c r="D8" i="15"/>
  <c r="D7" i="15"/>
  <c r="B59" i="14"/>
  <c r="D9" i="14"/>
  <c r="D8" i="14"/>
  <c r="D7" i="14"/>
  <c r="B51" i="11"/>
  <c r="D9" i="11"/>
  <c r="D8" i="11"/>
  <c r="D7" i="11"/>
  <c r="D7" i="1"/>
  <c r="D9" i="1"/>
  <c r="B51" i="1"/>
  <c r="D8" i="1"/>
</calcChain>
</file>

<file path=xl/sharedStrings.xml><?xml version="1.0" encoding="utf-8"?>
<sst xmlns="http://schemas.openxmlformats.org/spreadsheetml/2006/main" count="2596" uniqueCount="447">
  <si>
    <t>学校名</t>
  </si>
  <si>
    <t>監督氏名</t>
  </si>
  <si>
    <t>003-0809</t>
  </si>
  <si>
    <t>札幌市白石区菊水9条3丁目</t>
  </si>
  <si>
    <t>011-831-6332</t>
  </si>
  <si>
    <t>北海道札幌西高等学校</t>
  </si>
  <si>
    <t>064-8624</t>
  </si>
  <si>
    <t>札幌市中央区宮の森4条8丁目1</t>
  </si>
  <si>
    <t>011-611-4401</t>
  </si>
  <si>
    <t>北海道札幌南高等学校</t>
  </si>
  <si>
    <t>064-8611</t>
  </si>
  <si>
    <t>札幌市中央区南18条西6丁目1-1</t>
  </si>
  <si>
    <t>011-521-2311</t>
  </si>
  <si>
    <t>北海道札幌北高等学校</t>
  </si>
  <si>
    <t>001-0027</t>
  </si>
  <si>
    <t>札幌市北区北25条西11丁目</t>
  </si>
  <si>
    <t>011-736-3191</t>
  </si>
  <si>
    <t>北海道札幌月寒高等学校</t>
  </si>
  <si>
    <t>062-0051</t>
  </si>
  <si>
    <t>札幌市豊平区月寒東1条3丁目</t>
  </si>
  <si>
    <t>011-851-3111</t>
  </si>
  <si>
    <t>北海道札幌啓成高等学校</t>
  </si>
  <si>
    <t>004-0004</t>
  </si>
  <si>
    <t>札幌市白石区厚別東4条8丁目6-1</t>
  </si>
  <si>
    <t>011-898-2311</t>
  </si>
  <si>
    <t>北海道札幌手稲高等学校</t>
  </si>
  <si>
    <t>006-0829</t>
  </si>
  <si>
    <t>札幌市手稲区手稲前田497-2</t>
  </si>
  <si>
    <t>011-683-3311</t>
  </si>
  <si>
    <t>北海道札幌丘珠高等学校</t>
  </si>
  <si>
    <t>007-0881</t>
  </si>
  <si>
    <t>札幌市東区北丘珠1条2丁目589-1</t>
  </si>
  <si>
    <t>011-782-2911</t>
  </si>
  <si>
    <t>北海道札幌東陵高等学校</t>
  </si>
  <si>
    <t>007-8585</t>
  </si>
  <si>
    <t>札幌市東区東苗穂10条1丁目2-21</t>
  </si>
  <si>
    <t>011-791-5055</t>
  </si>
  <si>
    <t>北海道札幌西陵高等学校</t>
  </si>
  <si>
    <t>063-0023</t>
  </si>
  <si>
    <t>札幌市西区平和3条4丁目2-1</t>
  </si>
  <si>
    <t>011-663-7121</t>
  </si>
  <si>
    <t>北海道札幌南陵高等学校</t>
  </si>
  <si>
    <t>061-2285</t>
  </si>
  <si>
    <t>札幌市南区藤野5条10丁目478-1</t>
  </si>
  <si>
    <t>011-591-2102</t>
  </si>
  <si>
    <t>北海道札幌北陵高等学校</t>
  </si>
  <si>
    <t>001-0857</t>
  </si>
  <si>
    <t>札幌市北区屯田7条8丁目5-1</t>
  </si>
  <si>
    <t>011-772-3051</t>
  </si>
  <si>
    <t>北海道札幌白石高等学校</t>
  </si>
  <si>
    <t>003-0859</t>
  </si>
  <si>
    <t>札幌市白石区川北2261</t>
  </si>
  <si>
    <t>011-872-2071</t>
  </si>
  <si>
    <t>北海道札幌真栄高等学校</t>
  </si>
  <si>
    <t>004-0839</t>
  </si>
  <si>
    <t>札幌市清田区真栄236-1</t>
  </si>
  <si>
    <t>011-883-0465</t>
  </si>
  <si>
    <t>北海道札幌厚別高等学校</t>
  </si>
  <si>
    <t>004-0069</t>
  </si>
  <si>
    <t>札幌市厚別区厚別町山本750-15</t>
  </si>
  <si>
    <t>011-892-7661</t>
  </si>
  <si>
    <t>北海道札幌稲西高等学校</t>
  </si>
  <si>
    <t>006-0860</t>
  </si>
  <si>
    <t>札幌市手稲区山口740-1</t>
  </si>
  <si>
    <t>011-694-6288</t>
  </si>
  <si>
    <t>札幌市手稲区手稲山口254</t>
  </si>
  <si>
    <t>011-694-5033</t>
  </si>
  <si>
    <t>北海道札幌東豊高等学校</t>
  </si>
  <si>
    <t>007-0820</t>
  </si>
  <si>
    <t>札幌市東区東雁来町376-1</t>
  </si>
  <si>
    <t>011-791-4171</t>
  </si>
  <si>
    <t>北海道札幌稲雲高等学校</t>
  </si>
  <si>
    <t>006-0029</t>
  </si>
  <si>
    <t>札幌市手稲区手稲本町6条4丁目1</t>
  </si>
  <si>
    <t>011-684-0034</t>
  </si>
  <si>
    <t>002-8053</t>
  </si>
  <si>
    <t>札幌市北区篠路町篠路372-67</t>
  </si>
  <si>
    <t>011-771-2004</t>
  </si>
  <si>
    <t>北海道札幌平岡高等学校</t>
  </si>
  <si>
    <t>004-0874</t>
  </si>
  <si>
    <t>011-882-8122</t>
  </si>
  <si>
    <t>北海道札幌拓北高等学校</t>
  </si>
  <si>
    <t>002-8074</t>
  </si>
  <si>
    <t>札幌市北区あいの里4条7丁目1-1</t>
  </si>
  <si>
    <t>011-778-9131</t>
  </si>
  <si>
    <t>北海道札幌白陵高等学校</t>
  </si>
  <si>
    <t>003-0876</t>
  </si>
  <si>
    <t>札幌白石区東米里2062-10</t>
  </si>
  <si>
    <t>011-871-5500</t>
  </si>
  <si>
    <t>北海道札幌工業高等学校</t>
  </si>
  <si>
    <t>060-0820</t>
  </si>
  <si>
    <t>札幌市北区北20条西13丁目</t>
  </si>
  <si>
    <t>011-727-3341</t>
  </si>
  <si>
    <t>北海道札幌琴似工業高等学校</t>
  </si>
  <si>
    <t>063-0833</t>
  </si>
  <si>
    <t>札幌市西区発寒13条11丁目3-1</t>
  </si>
  <si>
    <t>011-661-3251</t>
  </si>
  <si>
    <t>北海道札幌東商業高等学校</t>
  </si>
  <si>
    <t>004-0053</t>
  </si>
  <si>
    <t>札幌市厚別区厚別中央3条5丁目6</t>
  </si>
  <si>
    <t>011-891-2312</t>
  </si>
  <si>
    <t>北海道札幌国際情報高等学校</t>
  </si>
  <si>
    <t>001-0930</t>
  </si>
  <si>
    <t>札幌市北区新川717-1</t>
  </si>
  <si>
    <t>011-765-2021</t>
  </si>
  <si>
    <t>北海道有朋高等学校</t>
  </si>
  <si>
    <t>064-8640</t>
  </si>
  <si>
    <t>札幌市中央区南14条西12丁目</t>
  </si>
  <si>
    <t>011-563-1105</t>
  </si>
  <si>
    <t>北海道江別高等学校</t>
  </si>
  <si>
    <t>067-8564</t>
  </si>
  <si>
    <t>江別市上江別444-1</t>
  </si>
  <si>
    <t>011-382-2173</t>
  </si>
  <si>
    <t>北海道野幌高等学校</t>
  </si>
  <si>
    <t>069-0805</t>
  </si>
  <si>
    <t>江別市元野幌740</t>
  </si>
  <si>
    <t>011-382-2477</t>
  </si>
  <si>
    <t>北海道大麻高等学校</t>
  </si>
  <si>
    <t>069-0845</t>
  </si>
  <si>
    <t>江別市大麻147</t>
  </si>
  <si>
    <t>011-387-1661</t>
  </si>
  <si>
    <t>北海道千歳高等学校</t>
  </si>
  <si>
    <t>066-8501</t>
  </si>
  <si>
    <t>千歳市北栄1丁目4-1</t>
  </si>
  <si>
    <t>0123-23-9145</t>
  </si>
  <si>
    <t>北海道千歳北陽高等学校</t>
  </si>
  <si>
    <t>066-0032</t>
  </si>
  <si>
    <t>千歳市北陽2-10-53</t>
  </si>
  <si>
    <t>0123-24-2819</t>
  </si>
  <si>
    <t>北海道恵庭南高等学校</t>
  </si>
  <si>
    <t>061-1412</t>
  </si>
  <si>
    <t>恵庭市白樺町48</t>
  </si>
  <si>
    <t>0123-32-2392</t>
  </si>
  <si>
    <t>北海道恵庭北高等学校</t>
  </si>
  <si>
    <t>061-1375</t>
  </si>
  <si>
    <t>恵庭市南島松359-1</t>
  </si>
  <si>
    <t>北海道北広島高等学校</t>
  </si>
  <si>
    <t>061-1112</t>
  </si>
  <si>
    <t>北広島市共栄305-3</t>
  </si>
  <si>
    <t>011-372-2281</t>
  </si>
  <si>
    <t>北海道北広島西高等学校</t>
  </si>
  <si>
    <t>061-1105</t>
  </si>
  <si>
    <t>北広島市西の里810-3</t>
  </si>
  <si>
    <t>011-375-2661</t>
  </si>
  <si>
    <t>061-3248</t>
  </si>
  <si>
    <t>石狩市花川東128-31</t>
  </si>
  <si>
    <t>0133-74-5771</t>
  </si>
  <si>
    <t>北海道石狩南高等学校</t>
  </si>
  <si>
    <t>061-3208</t>
  </si>
  <si>
    <t>石狩市花川南8条5丁目1</t>
  </si>
  <si>
    <t>0133-73-4181</t>
  </si>
  <si>
    <t>北海道当別高等学校</t>
  </si>
  <si>
    <t>061-0296</t>
  </si>
  <si>
    <t>石狩郡当別町字春日町84-4</t>
  </si>
  <si>
    <t>01332-3-2444</t>
  </si>
  <si>
    <t>北海道浜益高等学校</t>
  </si>
  <si>
    <t>073-1401</t>
  </si>
  <si>
    <t>浜益郡浜益村大字浜益村50-22</t>
  </si>
  <si>
    <t>013379-2449</t>
  </si>
  <si>
    <t>064-0941</t>
  </si>
  <si>
    <t>札幌市中央区旭ｹ丘6丁目5-18</t>
  </si>
  <si>
    <t>011-561-1209</t>
  </si>
  <si>
    <t>065-0022</t>
  </si>
  <si>
    <t>札幌市東区北22条東21丁目1-1</t>
  </si>
  <si>
    <t>011-781-8171</t>
  </si>
  <si>
    <t>005-0803</t>
  </si>
  <si>
    <t>札幌市南区川沿3条2丁目1-1</t>
  </si>
  <si>
    <t>011-571-7811</t>
  </si>
  <si>
    <t>004-0863</t>
  </si>
  <si>
    <t>札幌市清田区北野3条4丁目6-1</t>
  </si>
  <si>
    <t>011-882-1811</t>
  </si>
  <si>
    <t>001-0925</t>
  </si>
  <si>
    <t>札幌市北区新川5条14丁目1-1</t>
  </si>
  <si>
    <t>011-761-6111</t>
  </si>
  <si>
    <t>062-0935</t>
  </si>
  <si>
    <t>札幌市豊平区平岸5条18丁目</t>
  </si>
  <si>
    <t>011-812-2010</t>
  </si>
  <si>
    <t>005-0841</t>
  </si>
  <si>
    <t>札幌市南区石山1条2丁目15-1</t>
  </si>
  <si>
    <t>011-591-2021</t>
  </si>
  <si>
    <t>北海高等学校</t>
  </si>
  <si>
    <t>062-8601</t>
  </si>
  <si>
    <t>札幌市豊平区旭町4丁目1-41</t>
  </si>
  <si>
    <t>011-841-1164</t>
  </si>
  <si>
    <t>札幌光星高等学校</t>
  </si>
  <si>
    <t>065-0013</t>
  </si>
  <si>
    <t>札幌市東区北13条東9丁目</t>
  </si>
  <si>
    <t>011-711-7161</t>
  </si>
  <si>
    <t>004-0007</t>
  </si>
  <si>
    <t>札幌市白石区厚別町下野幌38</t>
  </si>
  <si>
    <t>011-897-2881</t>
  </si>
  <si>
    <t>希望学園札幌第一高等学校</t>
  </si>
  <si>
    <t>062-0021</t>
  </si>
  <si>
    <t>札幌市豊平区月寒西1条9丁目10</t>
  </si>
  <si>
    <t>011-851-6729</t>
  </si>
  <si>
    <t>札幌創成高等学校</t>
  </si>
  <si>
    <t>001-8501</t>
  </si>
  <si>
    <t>札幌市北区北29条西2丁目</t>
  </si>
  <si>
    <t>011-726-1579</t>
  </si>
  <si>
    <t>005-8602</t>
  </si>
  <si>
    <t>011-571-5175</t>
  </si>
  <si>
    <t>北星学園女子高等学校</t>
  </si>
  <si>
    <t>064-8523</t>
  </si>
  <si>
    <t>011-561-7153</t>
  </si>
  <si>
    <t>札幌大谷高等学校</t>
  </si>
  <si>
    <t>065-0016</t>
  </si>
  <si>
    <t>札幌市東区北16条東9丁目</t>
  </si>
  <si>
    <t>011-731-2451</t>
  </si>
  <si>
    <t>札幌静修高等学校</t>
  </si>
  <si>
    <t>064-0916</t>
  </si>
  <si>
    <t>札幌市中央区南16条西6丁目2-1</t>
  </si>
  <si>
    <t>011-521-0234</t>
  </si>
  <si>
    <t>藤女子高等学校</t>
  </si>
  <si>
    <t>001-0016</t>
  </si>
  <si>
    <t>札幌市北区北16条西2丁目21</t>
  </si>
  <si>
    <t>011-736-0311</t>
  </si>
  <si>
    <t>札幌北斗高等学校</t>
  </si>
  <si>
    <t>065-0015</t>
  </si>
  <si>
    <t>札幌市東区北15条東2丁目</t>
  </si>
  <si>
    <t>011-711-6121</t>
  </si>
  <si>
    <t>北海道札幌山の手高等学校</t>
  </si>
  <si>
    <t>063-0002</t>
  </si>
  <si>
    <t>札幌市西区山の手2条8丁目5-12</t>
  </si>
  <si>
    <t>011-611-7301</t>
  </si>
  <si>
    <t>札幌新陽高等学校</t>
  </si>
  <si>
    <t>005-0005</t>
  </si>
  <si>
    <t>札幌市南区澄川5条7丁目1-1</t>
  </si>
  <si>
    <t>011-821-6161</t>
  </si>
  <si>
    <t>011-591-8534</t>
  </si>
  <si>
    <t>札幌龍谷学園高等学校</t>
  </si>
  <si>
    <t>060-0004</t>
  </si>
  <si>
    <t>札幌市中央区北4条西19丁目1-2</t>
  </si>
  <si>
    <t>011-631-4386</t>
  </si>
  <si>
    <t>札幌聖心女子学院高等学校</t>
  </si>
  <si>
    <t>064-8540</t>
  </si>
  <si>
    <t>札幌市中央区宮の森2条16丁目10</t>
  </si>
  <si>
    <t>011-611-9231</t>
  </si>
  <si>
    <t>062-0922</t>
  </si>
  <si>
    <t>札幌市豊平区中の島2条6丁目2-3</t>
  </si>
  <si>
    <t>011-381-8888</t>
  </si>
  <si>
    <t>062-8603</t>
  </si>
  <si>
    <t>札幌市豊平区旭町4丁目1-42</t>
  </si>
  <si>
    <t>011-841-1161</t>
  </si>
  <si>
    <t>立命館大学附属慶祥高等学校</t>
  </si>
  <si>
    <t>069-0832</t>
  </si>
  <si>
    <t>江別市西野幌640-1</t>
  </si>
  <si>
    <t>011-561-3407</t>
  </si>
  <si>
    <t>札幌日本大学高等学校</t>
  </si>
  <si>
    <t>011-375-2611</t>
  </si>
  <si>
    <t>とわの森三愛高等学校</t>
  </si>
  <si>
    <t>069-8533</t>
  </si>
  <si>
    <t>江別市文京台緑町569</t>
  </si>
  <si>
    <t>011-386-3111</t>
  </si>
  <si>
    <t>北嶺高等学校</t>
  </si>
  <si>
    <t>札幌市清田区真栄448-1</t>
  </si>
  <si>
    <t>011-883-4651</t>
  </si>
  <si>
    <t>【参加申込書】</t>
    <phoneticPr fontId="2"/>
  </si>
  <si>
    <t>学校所在地</t>
    <phoneticPr fontId="2"/>
  </si>
  <si>
    <t>電話番号</t>
    <phoneticPr fontId="2"/>
  </si>
  <si>
    <t>コーチ氏名</t>
    <phoneticPr fontId="2"/>
  </si>
  <si>
    <t>マネージャー氏名</t>
    <phoneticPr fontId="2"/>
  </si>
  <si>
    <t>参加選手名簿</t>
    <rPh sb="5" eb="6">
      <t>ボ</t>
    </rPh>
    <phoneticPr fontId="2"/>
  </si>
  <si>
    <t>①男子は黒で、女子は赤で記入してください。</t>
    <rPh sb="1" eb="3">
      <t>ダンシ</t>
    </rPh>
    <rPh sb="4" eb="5">
      <t>クロジ</t>
    </rPh>
    <rPh sb="7" eb="9">
      <t>ジョシ</t>
    </rPh>
    <rPh sb="10" eb="11">
      <t>アカジ</t>
    </rPh>
    <rPh sb="12" eb="14">
      <t>キニュウ</t>
    </rPh>
    <phoneticPr fontId="2"/>
  </si>
  <si>
    <t>②団体戦参加選手には○を、主将には◎をつけて下さい。</t>
    <rPh sb="1" eb="4">
      <t>ダンタイセン</t>
    </rPh>
    <rPh sb="4" eb="6">
      <t>サンカ</t>
    </rPh>
    <rPh sb="6" eb="8">
      <t>センシュ</t>
    </rPh>
    <rPh sb="13" eb="15">
      <t>シュショウ</t>
    </rPh>
    <rPh sb="22" eb="23">
      <t>クダ</t>
    </rPh>
    <phoneticPr fontId="2"/>
  </si>
  <si>
    <t>③個人戦の選手欄には校内順位をつけて下さい（枠外選手には枠外と記入）。</t>
    <phoneticPr fontId="2"/>
  </si>
  <si>
    <t>学年</t>
    <phoneticPr fontId="2"/>
  </si>
  <si>
    <t>団　体</t>
    <phoneticPr fontId="2"/>
  </si>
  <si>
    <t>個人戦複</t>
    <rPh sb="0" eb="2">
      <t>コジン</t>
    </rPh>
    <rPh sb="2" eb="3">
      <t>セン</t>
    </rPh>
    <rPh sb="3" eb="4">
      <t>フク</t>
    </rPh>
    <phoneticPr fontId="2"/>
  </si>
  <si>
    <t>個人戦単</t>
    <rPh sb="0" eb="2">
      <t>コジン</t>
    </rPh>
    <rPh sb="2" eb="3">
      <t>セン</t>
    </rPh>
    <rPh sb="3" eb="4">
      <t>タン</t>
    </rPh>
    <phoneticPr fontId="2"/>
  </si>
  <si>
    <t>参　　加　　承　　諾　　書</t>
    <rPh sb="0" eb="1">
      <t>サン</t>
    </rPh>
    <rPh sb="3" eb="4">
      <t>カ</t>
    </rPh>
    <rPh sb="6" eb="7">
      <t>ウケタマワ</t>
    </rPh>
    <rPh sb="9" eb="10">
      <t>ダク</t>
    </rPh>
    <rPh sb="12" eb="13">
      <t>ショ</t>
    </rPh>
    <phoneticPr fontId="2"/>
  </si>
  <si>
    <t>　　　　　　上記の生徒の参加を認める。</t>
    <rPh sb="6" eb="8">
      <t>ジョウキ</t>
    </rPh>
    <rPh sb="9" eb="11">
      <t>セイト</t>
    </rPh>
    <rPh sb="12" eb="14">
      <t>サンカ</t>
    </rPh>
    <rPh sb="15" eb="16">
      <t>ミト</t>
    </rPh>
    <phoneticPr fontId="2"/>
  </si>
  <si>
    <t>　　　学校名　　                                    　　　　　学校長名　                          　　　　　　　印</t>
    <rPh sb="3" eb="5">
      <t>ガッコウ</t>
    </rPh>
    <rPh sb="5" eb="6">
      <t>メイ</t>
    </rPh>
    <rPh sb="49" eb="52">
      <t>ガッコウチョウ</t>
    </rPh>
    <rPh sb="52" eb="53">
      <t>メイ</t>
    </rPh>
    <rPh sb="87" eb="88">
      <t>イン</t>
    </rPh>
    <phoneticPr fontId="2"/>
  </si>
  <si>
    <t>　</t>
    <phoneticPr fontId="2"/>
  </si>
  <si>
    <t>北海道石狩翔陽高等学校</t>
    <rPh sb="5" eb="6">
      <t>ショウ</t>
    </rPh>
    <rPh sb="6" eb="7">
      <t>ヨウ</t>
    </rPh>
    <phoneticPr fontId="2"/>
  </si>
  <si>
    <t>北星学園大学付属高等学校</t>
    <rPh sb="4" eb="6">
      <t>ダイガク</t>
    </rPh>
    <rPh sb="6" eb="8">
      <t>フゾク</t>
    </rPh>
    <phoneticPr fontId="2"/>
  </si>
  <si>
    <t>札幌市中央区南４条西17丁目２－２</t>
    <phoneticPr fontId="2"/>
  </si>
  <si>
    <t>北海道文教大学明清高等学校</t>
    <rPh sb="0" eb="3">
      <t>ホッカイドウ</t>
    </rPh>
    <rPh sb="3" eb="5">
      <t>ブンキョウ</t>
    </rPh>
    <rPh sb="5" eb="7">
      <t>ダイガク</t>
    </rPh>
    <phoneticPr fontId="2"/>
  </si>
  <si>
    <t>北海学園札幌高校</t>
    <rPh sb="0" eb="2">
      <t>ホッカイ</t>
    </rPh>
    <rPh sb="2" eb="4">
      <t>ガクエン</t>
    </rPh>
    <rPh sb="4" eb="6">
      <t>サッポロ</t>
    </rPh>
    <rPh sb="6" eb="8">
      <t>コウコウ</t>
    </rPh>
    <phoneticPr fontId="2"/>
  </si>
  <si>
    <t>061-1103</t>
    <phoneticPr fontId="2"/>
  </si>
  <si>
    <t>北広島市虹ヶ丘５-７-１</t>
    <rPh sb="4" eb="5">
      <t>ニジ</t>
    </rPh>
    <rPh sb="6" eb="7">
      <t>オカ</t>
    </rPh>
    <phoneticPr fontId="2"/>
  </si>
  <si>
    <t>女子</t>
    <rPh sb="0" eb="2">
      <t>ジョシ</t>
    </rPh>
    <phoneticPr fontId="2"/>
  </si>
  <si>
    <t>　　　学校名　　　　　　　　　　　　　　高等学校　　　　　　　学校長名　　　　　　　　　　　　　　　　　　印</t>
    <rPh sb="3" eb="5">
      <t>ガッコウ</t>
    </rPh>
    <rPh sb="5" eb="6">
      <t>メイ</t>
    </rPh>
    <rPh sb="20" eb="22">
      <t>コウトウ</t>
    </rPh>
    <rPh sb="22" eb="24">
      <t>ガッコウ</t>
    </rPh>
    <rPh sb="31" eb="34">
      <t>ガッコウチョウ</t>
    </rPh>
    <rPh sb="34" eb="35">
      <t>メイ</t>
    </rPh>
    <rPh sb="53" eb="54">
      <t>イン</t>
    </rPh>
    <phoneticPr fontId="2"/>
  </si>
  <si>
    <t>北海道札幌東高等学校</t>
    <phoneticPr fontId="2"/>
  </si>
  <si>
    <t>市立札幌大通高等学校</t>
    <rPh sb="0" eb="2">
      <t>イチリツ</t>
    </rPh>
    <rPh sb="2" eb="4">
      <t>サッポロ</t>
    </rPh>
    <rPh sb="4" eb="6">
      <t>オオドオ</t>
    </rPh>
    <phoneticPr fontId="2"/>
  </si>
  <si>
    <t>060-0002</t>
    <phoneticPr fontId="2"/>
  </si>
  <si>
    <t>札幌市中央区北2条西11丁目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phoneticPr fontId="2"/>
  </si>
  <si>
    <t>011-251-0229</t>
    <phoneticPr fontId="2"/>
  </si>
  <si>
    <t>北海道札幌東高等学校</t>
  </si>
  <si>
    <t>060-0002</t>
  </si>
  <si>
    <t>011-251-0229</t>
  </si>
  <si>
    <t>061-1103</t>
  </si>
  <si>
    <t>0123-36-8111</t>
    <phoneticPr fontId="2"/>
  </si>
  <si>
    <t>北海道札幌あすかぜ高等学校</t>
    <phoneticPr fontId="2"/>
  </si>
  <si>
    <t>札幌市立高等専門学校</t>
    <rPh sb="0" eb="2">
      <t>サッポロ</t>
    </rPh>
    <rPh sb="2" eb="4">
      <t>シリツ</t>
    </rPh>
    <rPh sb="4" eb="6">
      <t>コウトウ</t>
    </rPh>
    <rPh sb="6" eb="8">
      <t>センモン</t>
    </rPh>
    <rPh sb="8" eb="10">
      <t>ガッコウ</t>
    </rPh>
    <phoneticPr fontId="2"/>
  </si>
  <si>
    <t>005-0864</t>
    <phoneticPr fontId="2"/>
  </si>
  <si>
    <t>札幌市南区芸術の森1丁目</t>
    <rPh sb="0" eb="3">
      <t>サッポロシ</t>
    </rPh>
    <rPh sb="3" eb="4">
      <t>ミナミ</t>
    </rPh>
    <rPh sb="4" eb="5">
      <t>ク</t>
    </rPh>
    <rPh sb="5" eb="7">
      <t>ゲイジュツ</t>
    </rPh>
    <rPh sb="8" eb="9">
      <t>モリ</t>
    </rPh>
    <rPh sb="10" eb="12">
      <t>チョウメ</t>
    </rPh>
    <phoneticPr fontId="2"/>
  </si>
  <si>
    <t>011-592-5400</t>
    <phoneticPr fontId="2"/>
  </si>
  <si>
    <t>学校番号</t>
    <rPh sb="0" eb="2">
      <t>ガッコウ</t>
    </rPh>
    <rPh sb="2" eb="4">
      <t>バンゴウ</t>
    </rPh>
    <phoneticPr fontId="2"/>
  </si>
  <si>
    <t>〒</t>
    <phoneticPr fontId="2"/>
  </si>
  <si>
    <t>住　　　　　　　所</t>
    <rPh sb="0" eb="1">
      <t>ジュウ</t>
    </rPh>
    <rPh sb="8" eb="9">
      <t>ショ</t>
    </rPh>
    <phoneticPr fontId="2"/>
  </si>
  <si>
    <t>電　　話</t>
    <rPh sb="0" eb="1">
      <t>デン</t>
    </rPh>
    <rPh sb="3" eb="4">
      <t>ハナシ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</si>
  <si>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</si>
  <si>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様</t>
    <rPh sb="0" eb="1">
      <t>サマ</t>
    </rPh>
    <phoneticPr fontId="2"/>
  </si>
  <si>
    <t>札幌市中央区南4条西17丁目2-2</t>
    <phoneticPr fontId="2"/>
  </si>
  <si>
    <t>男子</t>
    <phoneticPr fontId="2"/>
  </si>
  <si>
    <t>男子バドミントン部顧問</t>
    <rPh sb="0" eb="1">
      <t>オトコ</t>
    </rPh>
    <rPh sb="1" eb="2">
      <t>シ</t>
    </rPh>
    <rPh sb="8" eb="9">
      <t>ブ</t>
    </rPh>
    <rPh sb="9" eb="11">
      <t>コモン</t>
    </rPh>
    <phoneticPr fontId="2"/>
  </si>
  <si>
    <t>女子バドミントン部顧問</t>
    <rPh sb="0" eb="1">
      <t>オンナ</t>
    </rPh>
    <rPh sb="1" eb="2">
      <t>シ</t>
    </rPh>
    <rPh sb="8" eb="9">
      <t>ブ</t>
    </rPh>
    <rPh sb="9" eb="11">
      <t>コモン</t>
    </rPh>
    <phoneticPr fontId="2"/>
  </si>
  <si>
    <t>北海道札幌英藍高等学校</t>
    <rPh sb="5" eb="6">
      <t>エイ</t>
    </rPh>
    <rPh sb="6" eb="7">
      <t>アイ</t>
    </rPh>
    <phoneticPr fontId="2"/>
  </si>
  <si>
    <t>札幌市清田区平岡4条6丁目13-1</t>
    <rPh sb="9" eb="10">
      <t>ジョウ</t>
    </rPh>
    <rPh sb="11" eb="13">
      <t>チョウメ</t>
    </rPh>
    <phoneticPr fontId="2"/>
  </si>
  <si>
    <t>③</t>
    <phoneticPr fontId="2"/>
  </si>
  <si>
    <t>②</t>
    <phoneticPr fontId="2"/>
  </si>
  <si>
    <t>①</t>
    <phoneticPr fontId="2"/>
  </si>
  <si>
    <t>高体連 2014 (1).xls の互換性レポート</t>
  </si>
  <si>
    <t>2014/5/5 19:34 に実行</t>
  </si>
  <si>
    <t>このブックで使用されている次の機能は、以前のバージョンの Excel ではサポートされていません。このブックを以前のバージョンの Excel で開くか、以前のファイル形式で保存すると、それらの機能が失われるか、正常に実行されなくなる可能性があります。</t>
  </si>
  <si>
    <t>機能の大幅な損失</t>
  </si>
  <si>
    <t>出現数</t>
  </si>
  <si>
    <t>バージョン</t>
  </si>
  <si>
    <t>このブック内の一部のセルには、他のワークシートの値を参照するデータ入力規則が設定されています。このようなデータ入力規則は保存されません。</t>
  </si>
  <si>
    <t>男子'!B20:B37</t>
  </si>
  <si>
    <t>男子'!F40:F43</t>
  </si>
  <si>
    <t>Excel 97-2003</t>
  </si>
  <si>
    <t>記入例'!B20:B37</t>
  </si>
  <si>
    <t>記入例'!F40:F43</t>
  </si>
  <si>
    <t>１０名'!B20:B39</t>
  </si>
  <si>
    <t>１０名'!F42:F45</t>
  </si>
  <si>
    <t>再現性の低下</t>
  </si>
  <si>
    <t>選択したファイル形式でサポートされていない書式が、このブック内の一部のセルまたはスタイルに設定されています。このような書式は、選択したファイル形式で使用できる最も近い書式に変換されます。</t>
  </si>
  <si>
    <t>氏　　　　名</t>
    <rPh sb="0" eb="1">
      <t>シ</t>
    </rPh>
    <rPh sb="5" eb="6">
      <t>メイ</t>
    </rPh>
    <phoneticPr fontId="2"/>
  </si>
  <si>
    <t>フリガナ</t>
    <phoneticPr fontId="2"/>
  </si>
  <si>
    <t>生　年　月　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</si>
  <si>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</si>
  <si>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</si>
  <si>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</si>
  <si>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</si>
  <si>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①男子は黒で、女子は赤で記入して下さい。</t>
    <rPh sb="1" eb="3">
      <t>ダンシ</t>
    </rPh>
    <phoneticPr fontId="2"/>
  </si>
  <si>
    <t>③個人戦の選手欄には校内順位をつけて下さい（シード対象候補選手には枠外と記入）。</t>
    <rPh sb="25" eb="27">
      <t>タイショウ</t>
    </rPh>
    <rPh sb="27" eb="29">
      <t>コウホ</t>
    </rPh>
    <rPh sb="29" eb="31">
      <t>センシュ</t>
    </rPh>
    <phoneticPr fontId="2"/>
  </si>
  <si>
    <t>学校番号</t>
    <rPh sb="0" eb="2">
      <t>ガッコウ</t>
    </rPh>
    <rPh sb="2" eb="4">
      <t>バンゴウ</t>
    </rPh>
    <phoneticPr fontId="2"/>
  </si>
  <si>
    <t>女子</t>
    <rPh sb="0" eb="1">
      <t>ジョ</t>
    </rPh>
    <phoneticPr fontId="2"/>
  </si>
  <si>
    <t xml:space="preserve"> 参加料　　　　　　　　　　　　　　　　 　(　　　　)名×５００円　　　　　　　　　　　合計　　　　　　　　0　円</t>
    <phoneticPr fontId="2"/>
  </si>
  <si>
    <t xml:space="preserve"> 参加料　　　　　　　　　　　　　　　　 　(　　　　)名×５００円　　　　　　　　　　　合計　　　　　　　　0　円</t>
  </si>
  <si>
    <t>　ｼｬﾄﾙｺｯｸ数　　団体　　　個＋Ｄ２個×(　　　)組＋Ｓ１個×(　　　)名　　　合計　　　　　　　　　　　個</t>
  </si>
  <si>
    <t>　ｼｬﾄﾙｺｯｸ数　　団体　　　個＋Ｄ２個×(　　　)組＋Ｓ１個×(　　　)名　　　合計　　　　　　　　　　　個</t>
    <phoneticPr fontId="2"/>
  </si>
  <si>
    <t>●</t>
    <phoneticPr fontId="2"/>
  </si>
  <si>
    <t>変更前</t>
    <rPh sb="0" eb="3">
      <t>ヘンコウマエ</t>
    </rPh>
    <phoneticPr fontId="2"/>
  </si>
  <si>
    <t>変更後</t>
    <rPh sb="0" eb="2">
      <t>ヘンコウ</t>
    </rPh>
    <rPh sb="2" eb="3">
      <t>ゴ</t>
    </rPh>
    <phoneticPr fontId="2"/>
  </si>
  <si>
    <t>選手</t>
    <rPh sb="0" eb="2">
      <t>センシュ</t>
    </rPh>
    <phoneticPr fontId="2"/>
  </si>
  <si>
    <t>学年</t>
    <rPh sb="0" eb="2">
      <t>ガクネン</t>
    </rPh>
    <phoneticPr fontId="2"/>
  </si>
  <si>
    <t>北海道科学大学高等学校</t>
    <rPh sb="0" eb="3">
      <t>ホッカイドウ</t>
    </rPh>
    <rPh sb="3" eb="5">
      <t>カガク</t>
    </rPh>
    <rPh sb="5" eb="7">
      <t>ダイガク</t>
    </rPh>
    <rPh sb="7" eb="9">
      <t>コウトウ</t>
    </rPh>
    <rPh sb="9" eb="11">
      <t>ガッコウ</t>
    </rPh>
    <phoneticPr fontId="2"/>
  </si>
  <si>
    <t>東海大学付属札幌高等学校</t>
    <rPh sb="4" eb="6">
      <t>フゾク</t>
    </rPh>
    <rPh sb="6" eb="8">
      <t>サッポロ</t>
    </rPh>
    <phoneticPr fontId="2"/>
  </si>
  <si>
    <t>札幌市南区藤野400番地</t>
    <rPh sb="5" eb="7">
      <t>フジノ</t>
    </rPh>
    <rPh sb="10" eb="12">
      <t>バンチ</t>
    </rPh>
    <phoneticPr fontId="2"/>
  </si>
  <si>
    <t>札幌市南区南沢5条1丁目1-1</t>
    <rPh sb="8" eb="9">
      <t>ジョウ</t>
    </rPh>
    <rPh sb="10" eb="12">
      <t>チョウメ</t>
    </rPh>
    <phoneticPr fontId="2"/>
  </si>
  <si>
    <t>005-0840</t>
    <phoneticPr fontId="2"/>
  </si>
  <si>
    <t>北海道札幌旭丘高等学校</t>
    <rPh sb="0" eb="3">
      <t>ホッカイドウ</t>
    </rPh>
    <phoneticPr fontId="2"/>
  </si>
  <si>
    <t>北海道札幌清田高等学校</t>
    <rPh sb="0" eb="3">
      <t>ホッカイドウ</t>
    </rPh>
    <phoneticPr fontId="2"/>
  </si>
  <si>
    <t>北海道札幌新川高等学校</t>
    <rPh sb="0" eb="3">
      <t>ホッカイドウ</t>
    </rPh>
    <phoneticPr fontId="2"/>
  </si>
  <si>
    <t>北海道札幌平岸高等学校</t>
    <rPh sb="0" eb="3">
      <t>ホッカイドウ</t>
    </rPh>
    <phoneticPr fontId="2"/>
  </si>
  <si>
    <t>北海道札幌啓北商業高等学校</t>
    <rPh sb="0" eb="3">
      <t>ホッカイドウ</t>
    </rPh>
    <phoneticPr fontId="2"/>
  </si>
  <si>
    <t>北海道札幌藻岩高等学校</t>
    <rPh sb="0" eb="3">
      <t>ホッカイドウ</t>
    </rPh>
    <phoneticPr fontId="2"/>
  </si>
  <si>
    <t>北海道</t>
    <rPh sb="0" eb="3">
      <t>ホッカイドウ</t>
    </rPh>
    <phoneticPr fontId="2"/>
  </si>
  <si>
    <t>北海道札幌開成中等教育学校</t>
    <rPh sb="0" eb="3">
      <t>ホッカイドウ</t>
    </rPh>
    <rPh sb="7" eb="9">
      <t>チュウトウ</t>
    </rPh>
    <rPh sb="9" eb="11">
      <t>キョウイク</t>
    </rPh>
    <rPh sb="11" eb="13">
      <t>ガッコウ</t>
    </rPh>
    <phoneticPr fontId="2"/>
  </si>
  <si>
    <t>001-0025</t>
  </si>
  <si>
    <t>001-0025</t>
    <phoneticPr fontId="2"/>
  </si>
  <si>
    <t>札幌市厚別区厚別東4条8丁目6-1</t>
    <rPh sb="3" eb="5">
      <t>アツベツ</t>
    </rPh>
    <phoneticPr fontId="2"/>
  </si>
  <si>
    <t>札幌市南区藤野5条10丁目1-1</t>
  </si>
  <si>
    <t>札幌市南区藤野5条10丁目1-1</t>
    <phoneticPr fontId="2"/>
  </si>
  <si>
    <t>061-2292</t>
  </si>
  <si>
    <t>061-2292</t>
    <phoneticPr fontId="2"/>
  </si>
  <si>
    <t>002-0857</t>
  </si>
  <si>
    <t>002-0857</t>
    <phoneticPr fontId="2"/>
  </si>
  <si>
    <t>006-0026</t>
  </si>
  <si>
    <t>006-0026</t>
    <phoneticPr fontId="2"/>
  </si>
  <si>
    <t>札幌市手稲区手稲本町6条4丁目1-1</t>
  </si>
  <si>
    <t>札幌市手稲区手稲本町6条4丁目1-1</t>
    <phoneticPr fontId="2"/>
  </si>
  <si>
    <t>札幌市白石区東米里2062-10</t>
    <rPh sb="2" eb="3">
      <t>シ</t>
    </rPh>
    <phoneticPr fontId="2"/>
  </si>
  <si>
    <t>札幌市厚別区厚別中央3条5丁目6-10</t>
  </si>
  <si>
    <t>札幌市厚別区厚別中央3条5丁目6-10</t>
    <phoneticPr fontId="2"/>
  </si>
  <si>
    <t>069-0847</t>
  </si>
  <si>
    <t>069-0847</t>
    <phoneticPr fontId="2"/>
  </si>
  <si>
    <t>江別市大麻ひかり町2番地</t>
    <rPh sb="8" eb="9">
      <t>チョウ</t>
    </rPh>
    <rPh sb="10" eb="11">
      <t>バン</t>
    </rPh>
    <rPh sb="11" eb="12">
      <t>チ</t>
    </rPh>
    <phoneticPr fontId="2"/>
  </si>
  <si>
    <t>066-8611</t>
  </si>
  <si>
    <t>066-8611</t>
    <phoneticPr fontId="2"/>
  </si>
  <si>
    <t>恵庭市白樺町4丁目1-1</t>
    <rPh sb="7" eb="9">
      <t>チョウメ</t>
    </rPh>
    <phoneticPr fontId="2"/>
  </si>
  <si>
    <t>北広島市西の里3丁目3番地3号</t>
    <rPh sb="8" eb="10">
      <t>チョウメ</t>
    </rPh>
    <rPh sb="11" eb="13">
      <t>バンチ</t>
    </rPh>
    <rPh sb="14" eb="15">
      <t>ゴウ</t>
    </rPh>
    <phoneticPr fontId="2"/>
  </si>
  <si>
    <t>064-8535</t>
  </si>
  <si>
    <t>064-8535</t>
    <phoneticPr fontId="2"/>
  </si>
  <si>
    <t>065-8558</t>
  </si>
  <si>
    <t>065-8558</t>
    <phoneticPr fontId="2"/>
  </si>
  <si>
    <t>札幌市東区北13条東9丁目1-1</t>
  </si>
  <si>
    <t>札幌市東区北13条東9丁目1-1</t>
    <phoneticPr fontId="2"/>
  </si>
  <si>
    <t>札幌市厚別区厚別町下野幌38</t>
    <rPh sb="3" eb="5">
      <t>アツベツ</t>
    </rPh>
    <phoneticPr fontId="2"/>
  </si>
  <si>
    <t>札幌市豊平区月寒西1条9丁目10-15</t>
  </si>
  <si>
    <t>札幌市豊平区月寒西1条9丁目10-15</t>
    <phoneticPr fontId="2"/>
  </si>
  <si>
    <t>札幌市北区北29条西2丁目1-1</t>
  </si>
  <si>
    <t>札幌市東区北16条東9丁目1-1</t>
  </si>
  <si>
    <t>札幌市東区北16条東9丁目1-1</t>
    <phoneticPr fontId="2"/>
  </si>
  <si>
    <t>札幌市北区北16条西2丁目1-2</t>
  </si>
  <si>
    <t>札幌市北区北16条西2丁目1-2</t>
    <phoneticPr fontId="2"/>
  </si>
  <si>
    <t>065-8578</t>
  </si>
  <si>
    <t>065-8578</t>
    <phoneticPr fontId="2"/>
  </si>
  <si>
    <t>北海学園札幌高等学校</t>
    <rPh sb="0" eb="2">
      <t>ホッカイ</t>
    </rPh>
    <rPh sb="2" eb="4">
      <t>ガクエン</t>
    </rPh>
    <rPh sb="4" eb="6">
      <t>サッポロ</t>
    </rPh>
    <rPh sb="6" eb="8">
      <t>コウトウ</t>
    </rPh>
    <rPh sb="8" eb="10">
      <t>ガッコウ</t>
    </rPh>
    <phoneticPr fontId="2"/>
  </si>
  <si>
    <t>立命館慶祥高等学校</t>
  </si>
  <si>
    <t>立命館慶祥高等学校</t>
    <phoneticPr fontId="2"/>
  </si>
  <si>
    <t>北海道札幌あすかぜ高等学校</t>
  </si>
  <si>
    <t>005-0840</t>
  </si>
  <si>
    <t>札幌市中央区南4条西17丁目2-2</t>
  </si>
  <si>
    <t>会員登録番号</t>
    <phoneticPr fontId="2"/>
  </si>
  <si>
    <t>マネージャー</t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</si>
  <si>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</si>
  <si>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監　督</t>
    <phoneticPr fontId="2"/>
  </si>
  <si>
    <t>コーチ</t>
    <phoneticPr fontId="2"/>
  </si>
  <si>
    <t>（フリガナ）</t>
    <phoneticPr fontId="2"/>
  </si>
  <si>
    <t>（フリガナ）</t>
    <phoneticPr fontId="2"/>
  </si>
  <si>
    <t>（フリガナ）</t>
    <phoneticPr fontId="2"/>
  </si>
  <si>
    <r>
      <t>変　更　</t>
    </r>
    <r>
      <rPr>
        <b/>
        <sz val="20"/>
        <rFont val="ＭＳ Ｐゴシック"/>
        <family val="3"/>
        <charset val="128"/>
      </rPr>
      <t>前</t>
    </r>
    <rPh sb="0" eb="1">
      <t>ヘン</t>
    </rPh>
    <rPh sb="2" eb="3">
      <t>サラ</t>
    </rPh>
    <rPh sb="4" eb="5">
      <t>マエ</t>
    </rPh>
    <phoneticPr fontId="2"/>
  </si>
  <si>
    <r>
      <t>変　更　</t>
    </r>
    <r>
      <rPr>
        <b/>
        <sz val="20"/>
        <rFont val="ＭＳ Ｐゴシック"/>
        <family val="3"/>
        <charset val="128"/>
      </rPr>
      <t>後</t>
    </r>
    <rPh sb="0" eb="1">
      <t>ヘン</t>
    </rPh>
    <rPh sb="2" eb="3">
      <t>サラ</t>
    </rPh>
    <rPh sb="4" eb="5">
      <t>アト</t>
    </rPh>
    <phoneticPr fontId="2"/>
  </si>
  <si>
    <t>フリガナは氏と名の間に全角スペースを１つ入れてください。</t>
  </si>
  <si>
    <t>団体・個人戦複・個人戦単はクリックすると入力ボタンが右にでます。入力ボタンを押すと入力する内容が出てきますので、いずれかを選択しクリックしてください。</t>
  </si>
  <si>
    <t>間違って入力したときはDeleteを押してください。</t>
  </si>
  <si>
    <t>札幌市白石区菊水9条3丁目</t>
    <phoneticPr fontId="2"/>
  </si>
  <si>
    <t>札幌市豊平区月寒東1条3丁目1-1</t>
    <phoneticPr fontId="2"/>
  </si>
  <si>
    <t>北広島市西の里東3丁目3-3</t>
    <rPh sb="7" eb="8">
      <t>ヒガシ</t>
    </rPh>
    <rPh sb="9" eb="11">
      <t>チョウメ</t>
    </rPh>
    <phoneticPr fontId="2"/>
  </si>
  <si>
    <t>石狩郡当別町春日町84-4</t>
    <phoneticPr fontId="2"/>
  </si>
  <si>
    <t>札幌市豊平区平岸5条18丁目1-2</t>
    <phoneticPr fontId="2"/>
  </si>
  <si>
    <t>札幌市北区北29条西2丁目</t>
    <phoneticPr fontId="2"/>
  </si>
  <si>
    <t>札幌市中央区宮の森2条16丁目10-1</t>
    <phoneticPr fontId="2"/>
  </si>
  <si>
    <t>北広島市虹ヶ丘5丁目7-1</t>
    <rPh sb="4" eb="5">
      <t>ニジ</t>
    </rPh>
    <rPh sb="6" eb="7">
      <t>オカ</t>
    </rPh>
    <phoneticPr fontId="2"/>
  </si>
  <si>
    <t>市立札幌旭丘高等学校</t>
    <rPh sb="0" eb="2">
      <t>シリツ</t>
    </rPh>
    <phoneticPr fontId="2"/>
  </si>
  <si>
    <t>札幌開成中等教育学校</t>
    <rPh sb="4" eb="6">
      <t>チュウトウ</t>
    </rPh>
    <rPh sb="6" eb="8">
      <t>キョウイク</t>
    </rPh>
    <rPh sb="8" eb="10">
      <t>ガッコウ</t>
    </rPh>
    <phoneticPr fontId="2"/>
  </si>
  <si>
    <t>市立札幌藻岩高等学校</t>
    <rPh sb="0" eb="2">
      <t>シリツ</t>
    </rPh>
    <phoneticPr fontId="2"/>
  </si>
  <si>
    <t>市立札幌清田高等学校</t>
    <rPh sb="0" eb="2">
      <t>シリツ</t>
    </rPh>
    <phoneticPr fontId="2"/>
  </si>
  <si>
    <t>市立札幌新川高等学校</t>
    <rPh sb="0" eb="2">
      <t>シリツ</t>
    </rPh>
    <phoneticPr fontId="2"/>
  </si>
  <si>
    <t>市立札幌平岸高等学校</t>
    <rPh sb="0" eb="2">
      <t>シリツ</t>
    </rPh>
    <phoneticPr fontId="2"/>
  </si>
  <si>
    <t>市立札幌啓北商業高等学校</t>
    <rPh sb="0" eb="2">
      <t>シリツ</t>
    </rPh>
    <phoneticPr fontId="2"/>
  </si>
  <si>
    <t>学校長</t>
    <rPh sb="0" eb="1">
      <t>ガク</t>
    </rPh>
    <rPh sb="1" eb="2">
      <t>コウ</t>
    </rPh>
    <rPh sb="2" eb="3">
      <t>チョウ</t>
    </rPh>
    <phoneticPr fontId="2"/>
  </si>
  <si>
    <t>団 体 戦 登 録 変 更 届</t>
    <rPh sb="0" eb="1">
      <t>ダン</t>
    </rPh>
    <rPh sb="2" eb="3">
      <t>カラダ</t>
    </rPh>
    <rPh sb="4" eb="5">
      <t>イクサ</t>
    </rPh>
    <rPh sb="6" eb="7">
      <t>ノボル</t>
    </rPh>
    <rPh sb="8" eb="9">
      <t>ロク</t>
    </rPh>
    <rPh sb="10" eb="11">
      <t>ヘン</t>
    </rPh>
    <rPh sb="12" eb="13">
      <t>サラ</t>
    </rPh>
    <rPh sb="14" eb="15">
      <t>トド</t>
    </rPh>
    <phoneticPr fontId="2"/>
  </si>
  <si>
    <t>令和　　　　年　　　　月　　　　日　　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</si>
  <si>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兼　第74回北海道高等学校バドミントン選手権大会札幌支部予選会</t>
    <phoneticPr fontId="2"/>
  </si>
  <si>
    <t>第74回札幌支部高等学校バドミントン選手権大会</t>
    <phoneticPr fontId="2"/>
  </si>
  <si>
    <t>第75回札幌支部高等学校バドミントン選手権大会</t>
    <phoneticPr fontId="2"/>
  </si>
  <si>
    <t>兼　第75回北海道高等学校バドミントン選手権大会札幌支部予選会</t>
    <phoneticPr fontId="2"/>
  </si>
  <si>
    <t>006-0817</t>
    <phoneticPr fontId="2"/>
  </si>
  <si>
    <t>札幌市手稲区前田7条15丁目4-2</t>
    <phoneticPr fontId="2"/>
  </si>
  <si>
    <t>011-699-6987</t>
    <phoneticPr fontId="2"/>
  </si>
  <si>
    <t>006-0817</t>
    <phoneticPr fontId="2"/>
  </si>
  <si>
    <t>札幌市手稲区前田7条15丁目4-2</t>
    <phoneticPr fontId="2"/>
  </si>
  <si>
    <t>011-699-6987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</si>
</sst>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4" fillId="0" borderId="0">
      <alignment vertical="center"/>
    </xf>
  </cellStyleXfs>
  <cellXfs count="28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/>
    <xf numFmtId="0" fontId="1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8" xfId="0" applyFill="1" applyBorder="1" applyAlignment="1">
      <alignment shrinkToFit="1"/>
    </xf>
    <xf numFmtId="0" fontId="7" fillId="0" borderId="9" xfId="0" applyFont="1" applyFill="1" applyBorder="1" applyAlignment="1">
      <alignment shrinkToFit="1"/>
    </xf>
    <xf numFmtId="0" fontId="0" fillId="0" borderId="9" xfId="0" applyFill="1" applyBorder="1" applyAlignment="1">
      <alignment shrinkToFit="1"/>
    </xf>
    <xf numFmtId="0" fontId="1" fillId="0" borderId="10" xfId="0" applyFont="1" applyFill="1" applyBorder="1" applyAlignment="1">
      <alignment horizontal="center" shrinkToFit="1"/>
    </xf>
    <xf numFmtId="0" fontId="0" fillId="0" borderId="11" xfId="0" applyFill="1" applyBorder="1" applyAlignment="1">
      <alignment shrinkToFit="1"/>
    </xf>
    <xf numFmtId="0" fontId="7" fillId="0" borderId="12" xfId="0" applyFont="1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0" fillId="0" borderId="13" xfId="0" applyFill="1" applyBorder="1" applyAlignment="1">
      <alignment horizontal="center" shrinkToFit="1"/>
    </xf>
    <xf numFmtId="0" fontId="0" fillId="0" borderId="14" xfId="0" applyFill="1" applyBorder="1" applyAlignment="1">
      <alignment shrinkToFit="1"/>
    </xf>
    <xf numFmtId="0" fontId="7" fillId="0" borderId="15" xfId="0" applyFont="1" applyFill="1" applyBorder="1" applyAlignment="1">
      <alignment shrinkToFit="1"/>
    </xf>
    <xf numFmtId="0" fontId="0" fillId="0" borderId="15" xfId="0" applyFill="1" applyBorder="1" applyAlignment="1">
      <alignment shrinkToFit="1"/>
    </xf>
    <xf numFmtId="0" fontId="0" fillId="0" borderId="16" xfId="0" applyFill="1" applyBorder="1" applyAlignment="1">
      <alignment shrinkToFit="1"/>
    </xf>
    <xf numFmtId="0" fontId="7" fillId="0" borderId="0" xfId="0" applyFont="1" applyFill="1"/>
    <xf numFmtId="0" fontId="16" fillId="0" borderId="0" xfId="0" applyFont="1" applyBorder="1"/>
    <xf numFmtId="0" fontId="16" fillId="0" borderId="0" xfId="0" applyFont="1" applyFill="1" applyBorder="1"/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3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5" fillId="0" borderId="0" xfId="1" quotePrefix="1" applyNumberFormat="1" applyAlignment="1">
      <alignment horizontal="center" vertical="top" wrapText="1"/>
    </xf>
    <xf numFmtId="0" fontId="0" fillId="0" borderId="27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5" fillId="0" borderId="23" xfId="1" quotePrefix="1" applyNumberFormat="1" applyBorder="1" applyAlignment="1">
      <alignment horizontal="center" vertical="top" wrapText="1"/>
    </xf>
    <xf numFmtId="0" fontId="0" fillId="0" borderId="28" xfId="0" applyNumberFormat="1" applyBorder="1" applyAlignment="1">
      <alignment horizontal="center" vertical="top" wrapText="1"/>
    </xf>
    <xf numFmtId="0" fontId="0" fillId="0" borderId="25" xfId="0" applyNumberFormat="1" applyBorder="1" applyAlignment="1">
      <alignment horizontal="center" vertical="top" wrapText="1"/>
    </xf>
    <xf numFmtId="0" fontId="0" fillId="0" borderId="29" xfId="0" applyNumberFormat="1" applyBorder="1" applyAlignment="1">
      <alignment horizontal="center" vertical="top" wrapText="1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7" fillId="3" borderId="0" xfId="0" applyFont="1" applyFill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18" fillId="0" borderId="0" xfId="2" applyFont="1" applyAlignment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2" fillId="0" borderId="3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41" xfId="0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62" xfId="0" applyBorder="1" applyAlignment="1" applyProtection="1">
      <alignment vertical="center"/>
      <protection locked="0"/>
    </xf>
    <xf numFmtId="0" fontId="0" fillId="3" borderId="67" xfId="0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" fillId="0" borderId="47" xfId="0" applyFont="1" applyBorder="1" applyAlignment="1" applyProtection="1">
      <alignment vertical="center"/>
    </xf>
    <xf numFmtId="0" fontId="1" fillId="0" borderId="48" xfId="0" applyFont="1" applyBorder="1" applyAlignment="1" applyProtection="1">
      <alignment vertical="center"/>
    </xf>
    <xf numFmtId="0" fontId="1" fillId="0" borderId="49" xfId="0" applyFont="1" applyBorder="1" applyAlignment="1" applyProtection="1">
      <alignment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" fillId="3" borderId="67" xfId="0" applyFont="1" applyFill="1" applyBorder="1" applyAlignment="1" applyProtection="1">
      <alignment horizontal="center"/>
      <protection locked="0"/>
    </xf>
    <xf numFmtId="0" fontId="0" fillId="0" borderId="51" xfId="0" applyBorder="1" applyAlignment="1" applyProtection="1"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0" fillId="0" borderId="73" xfId="0" applyBorder="1" applyAlignment="1" applyProtection="1">
      <alignment vertical="center"/>
    </xf>
    <xf numFmtId="0" fontId="0" fillId="0" borderId="50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74" xfId="0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0" fillId="0" borderId="59" xfId="0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60" xfId="0" applyBorder="1" applyAlignment="1" applyProtection="1">
      <protection locked="0"/>
    </xf>
    <xf numFmtId="0" fontId="0" fillId="0" borderId="62" xfId="0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0" fillId="0" borderId="61" xfId="0" applyBorder="1" applyAlignment="1" applyProtection="1"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59" xfId="0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47" xfId="0" applyFont="1" applyBorder="1" applyAlignment="1" applyProtection="1">
      <alignment vertical="center"/>
      <protection locked="0"/>
    </xf>
    <xf numFmtId="0" fontId="1" fillId="0" borderId="48" xfId="0" applyFont="1" applyBorder="1" applyAlignment="1" applyProtection="1">
      <alignment vertical="center"/>
      <protection locked="0"/>
    </xf>
    <xf numFmtId="0" fontId="1" fillId="0" borderId="49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78" xfId="0" applyBorder="1" applyAlignment="1">
      <alignment horizontal="left" vertical="top"/>
    </xf>
    <xf numFmtId="0" fontId="0" fillId="0" borderId="79" xfId="0" applyBorder="1" applyAlignment="1">
      <alignment horizontal="left" vertical="top"/>
    </xf>
    <xf numFmtId="0" fontId="0" fillId="0" borderId="86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77" xfId="0" applyBorder="1" applyAlignment="1"/>
    <xf numFmtId="0" fontId="0" fillId="0" borderId="8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46" xfId="0" applyBorder="1" applyAlignment="1"/>
    <xf numFmtId="0" fontId="3" fillId="0" borderId="80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11" fillId="0" borderId="55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center" vertical="center" shrinkToFit="1"/>
    </xf>
    <xf numFmtId="0" fontId="0" fillId="0" borderId="72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3" fillId="0" borderId="47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57" xfId="0" applyFill="1" applyBorder="1" applyAlignment="1" applyProtection="1">
      <alignment horizontal="center" vertical="center"/>
      <protection locked="0"/>
    </xf>
    <xf numFmtId="0" fontId="0" fillId="4" borderId="59" xfId="0" applyFill="1" applyBorder="1" applyAlignment="1" applyProtection="1">
      <alignment vertical="center"/>
      <protection locked="0"/>
    </xf>
    <xf numFmtId="0" fontId="0" fillId="4" borderId="60" xfId="0" applyFill="1" applyBorder="1" applyAlignment="1" applyProtection="1">
      <alignment vertical="center"/>
      <protection locked="0"/>
    </xf>
    <xf numFmtId="0" fontId="0" fillId="4" borderId="62" xfId="0" applyFill="1" applyBorder="1" applyAlignment="1" applyProtection="1">
      <alignment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4" borderId="66" xfId="0" applyFill="1" applyBorder="1" applyAlignment="1" applyProtection="1">
      <alignment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54" xfId="0" applyFill="1" applyBorder="1" applyAlignment="1" applyProtection="1">
      <alignment vertical="center"/>
      <protection locked="0"/>
    </xf>
    <xf numFmtId="0" fontId="0" fillId="4" borderId="59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63" xfId="0" applyFill="1" applyBorder="1" applyAlignment="1" applyProtection="1">
      <alignment horizontal="center" vertical="center"/>
      <protection locked="0"/>
    </xf>
    <xf numFmtId="0" fontId="0" fillId="4" borderId="64" xfId="0" applyFill="1" applyBorder="1" applyAlignment="1" applyProtection="1">
      <alignment vertical="center"/>
      <protection locked="0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2" borderId="3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74" xfId="0" applyFill="1" applyBorder="1" applyAlignment="1">
      <alignment horizontal="right" vertical="center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41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44" xfId="0" applyFill="1" applyBorder="1" applyAlignment="1" applyProtection="1">
      <alignment horizontal="left" vertical="center"/>
      <protection locked="0"/>
    </xf>
    <xf numFmtId="0" fontId="0" fillId="4" borderId="35" xfId="0" applyFill="1" applyBorder="1" applyAlignment="1" applyProtection="1">
      <alignment horizontal="left" vertical="center"/>
      <protection locked="0"/>
    </xf>
    <xf numFmtId="0" fontId="0" fillId="4" borderId="68" xfId="0" applyFill="1" applyBorder="1" applyAlignment="1" applyProtection="1">
      <alignment horizontal="left" vertical="center"/>
      <protection locked="0"/>
    </xf>
    <xf numFmtId="0" fontId="4" fillId="4" borderId="55" xfId="0" applyFont="1" applyFill="1" applyBorder="1" applyAlignment="1" applyProtection="1">
      <alignment horizontal="center" vertical="center" shrinkToFit="1"/>
    </xf>
    <xf numFmtId="0" fontId="0" fillId="4" borderId="36" xfId="0" applyFill="1" applyBorder="1" applyAlignment="1" applyProtection="1">
      <alignment horizontal="center" vertical="center" shrinkToFit="1"/>
    </xf>
    <xf numFmtId="0" fontId="0" fillId="4" borderId="55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57150</xdr:rowOff>
    </xdr:from>
    <xdr:to>
      <xdr:col>7</xdr:col>
      <xdr:colOff>723900</xdr:colOff>
      <xdr:row>16</xdr:row>
      <xdr:rowOff>38100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14375" y="3181350"/>
          <a:ext cx="6496050" cy="838200"/>
        </a:xfrm>
        <a:prstGeom prst="wedgeRectCallout">
          <a:avLst>
            <a:gd name="adj1" fmla="val -24141"/>
            <a:gd name="adj2" fmla="val -774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　このシートは記入例ですので、入力しないでください。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男子・女子のタブに入力してください。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入力場所は黄色の部分です。学校番号を入力すると学校名・所在地・電話番号は自動的にでます。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間違いがあれば男子、女子のシートの下の住所一覧を訂正してください。（ピンク部分）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200025</xdr:colOff>
      <xdr:row>22</xdr:row>
      <xdr:rowOff>152401</xdr:rowOff>
    </xdr:from>
    <xdr:to>
      <xdr:col>4</xdr:col>
      <xdr:colOff>457200</xdr:colOff>
      <xdr:row>24</xdr:row>
      <xdr:rowOff>190501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257300" y="5391151"/>
          <a:ext cx="2085975" cy="571500"/>
        </a:xfrm>
        <a:prstGeom prst="wedgeRectCallout">
          <a:avLst>
            <a:gd name="adj1" fmla="val -52574"/>
            <a:gd name="adj2" fmla="val -1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276225</xdr:colOff>
      <xdr:row>38</xdr:row>
      <xdr:rowOff>219075</xdr:rowOff>
    </xdr:from>
    <xdr:to>
      <xdr:col>2</xdr:col>
      <xdr:colOff>733425</xdr:colOff>
      <xdr:row>42</xdr:row>
      <xdr:rowOff>276225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276225" y="9677400"/>
          <a:ext cx="1514475" cy="1200150"/>
        </a:xfrm>
        <a:prstGeom prst="wedgeRectCallout">
          <a:avLst>
            <a:gd name="adj1" fmla="val -15677"/>
            <a:gd name="adj2" fmla="val -841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学年はクリックすると入力ボタンが右に出ますので、いずれかを選択しクリックしてください。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間違って入力したときは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Delete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を押してください。</a:t>
          </a:r>
        </a:p>
      </xdr:txBody>
    </xdr:sp>
    <xdr:clientData/>
  </xdr:twoCellAnchor>
  <xdr:twoCellAnchor>
    <xdr:from>
      <xdr:col>8</xdr:col>
      <xdr:colOff>266701</xdr:colOff>
      <xdr:row>47</xdr:row>
      <xdr:rowOff>380999</xdr:rowOff>
    </xdr:from>
    <xdr:to>
      <xdr:col>12</xdr:col>
      <xdr:colOff>57150</xdr:colOff>
      <xdr:row>51</xdr:row>
      <xdr:rowOff>57150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7686676" y="12125324"/>
          <a:ext cx="2171699" cy="971551"/>
        </a:xfrm>
        <a:prstGeom prst="wedgeRectCallout">
          <a:avLst>
            <a:gd name="adj1" fmla="val -68448"/>
            <a:gd name="adj2" fmla="val -35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参加料とシャトルコック数は上記の選手データが正しく入力されていれば自動的に表示されます。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決して入力しないでください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+mn-lt"/>
              <a:ea typeface="+mn-ea"/>
            </a:rPr>
            <a:t>（計算式が消えてしまうため）。</a:t>
          </a:r>
          <a:endParaRPr lang="ja-JP" altLang="ja-JP"/>
        </a:p>
      </xdr:txBody>
    </xdr:sp>
    <xdr:clientData/>
  </xdr:twoCellAnchor>
  <xdr:twoCellAnchor>
    <xdr:from>
      <xdr:col>4</xdr:col>
      <xdr:colOff>971550</xdr:colOff>
      <xdr:row>22</xdr:row>
      <xdr:rowOff>171451</xdr:rowOff>
    </xdr:from>
    <xdr:to>
      <xdr:col>6</xdr:col>
      <xdr:colOff>533400</xdr:colOff>
      <xdr:row>24</xdr:row>
      <xdr:rowOff>19051</xdr:rowOff>
    </xdr:to>
    <xdr:sp macro="" textlink="">
      <xdr:nvSpPr>
        <xdr:cNvPr id="14" name="AutoShape 4"/>
        <xdr:cNvSpPr>
          <a:spLocks noChangeArrowheads="1"/>
        </xdr:cNvSpPr>
      </xdr:nvSpPr>
      <xdr:spPr bwMode="auto">
        <a:xfrm>
          <a:off x="3857625" y="5410201"/>
          <a:ext cx="2228850" cy="381000"/>
        </a:xfrm>
        <a:prstGeom prst="wedgeRectCallout">
          <a:avLst>
            <a:gd name="adj1" fmla="val -52574"/>
            <a:gd name="adj2" fmla="val -1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276224</xdr:colOff>
      <xdr:row>23</xdr:row>
      <xdr:rowOff>123825</xdr:rowOff>
    </xdr:from>
    <xdr:to>
      <xdr:col>16</xdr:col>
      <xdr:colOff>57149</xdr:colOff>
      <xdr:row>26</xdr:row>
      <xdr:rowOff>76200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9391649" y="5591175"/>
          <a:ext cx="3209925" cy="790575"/>
        </a:xfrm>
        <a:prstGeom prst="wedgeRectCallout">
          <a:avLst>
            <a:gd name="adj1" fmla="val -47760"/>
            <a:gd name="adj2" fmla="val -1231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団体・個人戦複・個人戦単はクリックすると入力ボタンが右にでます。入力ボタンを押すと入力する内容が出てきますので、いずれかを選択しクリックしてください。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間違って入力したときは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Delete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を押してください。</a:t>
          </a:r>
        </a:p>
      </xdr:txBody>
    </xdr:sp>
    <xdr:clientData/>
  </xdr:twoCellAnchor>
  <xdr:twoCellAnchor>
    <xdr:from>
      <xdr:col>2</xdr:col>
      <xdr:colOff>200025</xdr:colOff>
      <xdr:row>22</xdr:row>
      <xdr:rowOff>152401</xdr:rowOff>
    </xdr:from>
    <xdr:to>
      <xdr:col>4</xdr:col>
      <xdr:colOff>457200</xdr:colOff>
      <xdr:row>24</xdr:row>
      <xdr:rowOff>190501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1257300" y="5391151"/>
          <a:ext cx="2085975" cy="571500"/>
        </a:xfrm>
        <a:prstGeom prst="wedgeRectCallout">
          <a:avLst>
            <a:gd name="adj1" fmla="val -52574"/>
            <a:gd name="adj2" fmla="val -1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漢字の氏・名は別々に入力し、余計なスペースを使用しないでください。名簿作成の支障になります。</a:t>
          </a:r>
        </a:p>
      </xdr:txBody>
    </xdr:sp>
    <xdr:clientData/>
  </xdr:twoCellAnchor>
  <xdr:twoCellAnchor>
    <xdr:from>
      <xdr:col>4</xdr:col>
      <xdr:colOff>971550</xdr:colOff>
      <xdr:row>22</xdr:row>
      <xdr:rowOff>171451</xdr:rowOff>
    </xdr:from>
    <xdr:to>
      <xdr:col>6</xdr:col>
      <xdr:colOff>533400</xdr:colOff>
      <xdr:row>24</xdr:row>
      <xdr:rowOff>19051</xdr:rowOff>
    </xdr:to>
    <xdr:sp macro="" textlink="">
      <xdr:nvSpPr>
        <xdr:cNvPr id="13" name="AutoShape 4"/>
        <xdr:cNvSpPr>
          <a:spLocks noChangeArrowheads="1"/>
        </xdr:cNvSpPr>
      </xdr:nvSpPr>
      <xdr:spPr bwMode="auto">
        <a:xfrm>
          <a:off x="3857625" y="5410201"/>
          <a:ext cx="2228850" cy="381000"/>
        </a:xfrm>
        <a:prstGeom prst="wedgeRectCallout">
          <a:avLst>
            <a:gd name="adj1" fmla="val -52574"/>
            <a:gd name="adj2" fmla="val -1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フリガナは氏と名の間に全角スペースを１つ入れてください。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17</xdr:col>
      <xdr:colOff>123825</xdr:colOff>
      <xdr:row>13</xdr:row>
      <xdr:rowOff>114300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>
          <a:off x="10487025" y="2781300"/>
          <a:ext cx="2867025" cy="638175"/>
        </a:xfrm>
        <a:prstGeom prst="wedgeRectCallout">
          <a:avLst>
            <a:gd name="adj1" fmla="val -144534"/>
            <a:gd name="adj2" fmla="val -1308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会員登録番号は必ず記入してください。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なお、今年度初めて登録して番号が届いていない場合は「申請中」と記入してください。</a:t>
          </a:r>
        </a:p>
      </xdr:txBody>
    </xdr:sp>
    <xdr:clientData/>
  </xdr:twoCellAnchor>
  <xdr:twoCellAnchor>
    <xdr:from>
      <xdr:col>15</xdr:col>
      <xdr:colOff>0</xdr:colOff>
      <xdr:row>28</xdr:row>
      <xdr:rowOff>228599</xdr:rowOff>
    </xdr:from>
    <xdr:to>
      <xdr:col>19</xdr:col>
      <xdr:colOff>171450</xdr:colOff>
      <xdr:row>32</xdr:row>
      <xdr:rowOff>161924</xdr:rowOff>
    </xdr:to>
    <xdr:sp macro="" textlink="">
      <xdr:nvSpPr>
        <xdr:cNvPr id="28" name="AutoShape 3"/>
        <xdr:cNvSpPr>
          <a:spLocks noChangeArrowheads="1"/>
        </xdr:cNvSpPr>
      </xdr:nvSpPr>
      <xdr:spPr bwMode="auto">
        <a:xfrm>
          <a:off x="11858625" y="7153274"/>
          <a:ext cx="2914650" cy="1000125"/>
        </a:xfrm>
        <a:prstGeom prst="wedgeRectCallout">
          <a:avLst>
            <a:gd name="adj1" fmla="val -170775"/>
            <a:gd name="adj2" fmla="val -1023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会員登録番号は必ず記入してください。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なお、今年度初めて登録して番号が届いていない場合は「申請中」、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年生で中学校で登録されているが番号が不明な場合は「番号あり」と記入してください。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28</xdr:row>
      <xdr:rowOff>66675</xdr:rowOff>
    </xdr:from>
    <xdr:to>
      <xdr:col>6</xdr:col>
      <xdr:colOff>9525</xdr:colOff>
      <xdr:row>28</xdr:row>
      <xdr:rowOff>76200</xdr:rowOff>
    </xdr:to>
    <xdr:cxnSp macro="">
      <xdr:nvCxnSpPr>
        <xdr:cNvPr id="3" name="直線コネクタ 2"/>
        <xdr:cNvCxnSpPr/>
      </xdr:nvCxnSpPr>
      <xdr:spPr>
        <a:xfrm flipV="1">
          <a:off x="342900" y="4067175"/>
          <a:ext cx="5772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41</xdr:row>
      <xdr:rowOff>66675</xdr:rowOff>
    </xdr:from>
    <xdr:to>
      <xdr:col>6</xdr:col>
      <xdr:colOff>9525</xdr:colOff>
      <xdr:row>41</xdr:row>
      <xdr:rowOff>76200</xdr:rowOff>
    </xdr:to>
    <xdr:cxnSp macro="">
      <xdr:nvCxnSpPr>
        <xdr:cNvPr id="4" name="直線コネクタ 3"/>
        <xdr:cNvCxnSpPr/>
      </xdr:nvCxnSpPr>
      <xdr:spPr>
        <a:xfrm flipV="1">
          <a:off x="342900" y="5924550"/>
          <a:ext cx="5772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1:AG125"/>
  <sheetViews>
    <sheetView tabSelected="1" zoomScaleNormal="100" workbookViewId="0">
      <selection activeCell="D110" sqref="D110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50" t="s">
        <v>439</v>
      </c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31" t="e">
        <f>VLOOKUP($J$7,$B$54:$E$125,2)</f>
        <v>#N/A</v>
      </c>
      <c r="E7" s="132"/>
      <c r="F7" s="132"/>
      <c r="G7" s="133" t="s">
        <v>337</v>
      </c>
      <c r="H7" s="134"/>
      <c r="I7" s="118"/>
      <c r="J7" s="52"/>
      <c r="K7" s="53" t="s">
        <v>304</v>
      </c>
    </row>
    <row r="8" spans="2:33" ht="24.95" customHeight="1" thickBot="1" x14ac:dyDescent="0.2">
      <c r="B8" s="119" t="s">
        <v>257</v>
      </c>
      <c r="C8" s="120"/>
      <c r="D8" s="121" t="e">
        <f>"〒"&amp;VLOOKUP($J$7,$B$54:$E$125,3)&amp;"　　"&amp;VLOOKUP($J$7,$B$54:$E$125,4)</f>
        <v>#N/A</v>
      </c>
      <c r="E8" s="121"/>
      <c r="F8" s="121"/>
      <c r="G8" s="121"/>
      <c r="H8" s="121"/>
      <c r="I8" s="121"/>
      <c r="J8" s="121"/>
      <c r="K8" s="122"/>
    </row>
    <row r="9" spans="2:33" ht="24.95" customHeight="1" thickBot="1" x14ac:dyDescent="0.2">
      <c r="B9" s="119" t="s">
        <v>258</v>
      </c>
      <c r="C9" s="120"/>
      <c r="D9" s="121" t="e">
        <f>"TEL"&amp;"　"&amp;VLOOKUP($J$7,$B$54:$F$125,5)</f>
        <v>#N/A</v>
      </c>
      <c r="E9" s="121"/>
      <c r="F9" s="121"/>
      <c r="G9" s="121"/>
      <c r="H9" s="121"/>
      <c r="I9" s="121"/>
      <c r="J9" s="121"/>
      <c r="K9" s="122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04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05"/>
      <c r="K19" s="106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07"/>
      <c r="K20" s="108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98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99"/>
      <c r="K22" s="100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98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99"/>
      <c r="K24" s="100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98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99"/>
      <c r="K26" s="100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98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99"/>
      <c r="K28" s="100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98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99"/>
      <c r="K30" s="100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98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99"/>
      <c r="K32" s="100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98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99"/>
      <c r="K34" s="100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98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99"/>
      <c r="K36" s="100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98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99"/>
      <c r="K38" s="100"/>
      <c r="L38" s="94"/>
      <c r="M38" s="94"/>
      <c r="N38" s="94"/>
    </row>
    <row r="39" spans="2:14" ht="7.5" customHeight="1" x14ac:dyDescent="0.15"/>
    <row r="40" spans="2:14" ht="22.5" customHeight="1" x14ac:dyDescent="0.15">
      <c r="B40" s="55"/>
      <c r="C40" s="60"/>
      <c r="D40" s="60"/>
      <c r="E40" s="90"/>
      <c r="F40" s="95"/>
      <c r="G40" s="95"/>
      <c r="H40" s="55"/>
    </row>
    <row r="41" spans="2:14" ht="22.5" customHeight="1" x14ac:dyDescent="0.15">
      <c r="B41" s="61"/>
      <c r="C41" s="60"/>
      <c r="D41" s="95"/>
      <c r="E41" s="90"/>
      <c r="F41" s="96"/>
      <c r="G41" s="95"/>
      <c r="H41" s="55"/>
    </row>
    <row r="42" spans="2:14" ht="22.5" customHeight="1" x14ac:dyDescent="0.15">
      <c r="B42" s="61"/>
      <c r="C42" s="60"/>
      <c r="D42" s="95"/>
      <c r="E42" s="90"/>
      <c r="F42" s="96"/>
      <c r="G42" s="95"/>
      <c r="H42" s="55"/>
    </row>
    <row r="43" spans="2:14" ht="22.5" customHeight="1" x14ac:dyDescent="0.15">
      <c r="B43" s="62"/>
      <c r="C43" s="60"/>
      <c r="D43" s="95"/>
      <c r="E43" s="90"/>
      <c r="F43" s="96"/>
      <c r="G43" s="95"/>
      <c r="H43" s="55"/>
    </row>
    <row r="44" spans="2:14" ht="22.5" customHeight="1" x14ac:dyDescent="0.15">
      <c r="B44" s="55"/>
      <c r="C44" s="60"/>
      <c r="D44" s="95"/>
      <c r="E44" s="90"/>
      <c r="F44" s="96"/>
      <c r="G44" s="95"/>
      <c r="H44" s="55"/>
    </row>
    <row r="45" spans="2:14" ht="7.5" customHeight="1" thickBot="1" x14ac:dyDescent="0.2"/>
    <row r="46" spans="2:14" ht="22.5" customHeight="1" thickTop="1" thickBot="1" x14ac:dyDescent="0.2">
      <c r="B46" s="152" t="s">
        <v>269</v>
      </c>
      <c r="C46" s="153"/>
      <c r="D46" s="153"/>
      <c r="E46" s="153"/>
      <c r="F46" s="153"/>
      <c r="G46" s="153"/>
      <c r="H46" s="153"/>
      <c r="I46" s="153"/>
      <c r="J46" s="153"/>
      <c r="K46" s="154"/>
      <c r="L46" s="63"/>
    </row>
    <row r="47" spans="2:14" ht="18.75" customHeight="1" thickTop="1" x14ac:dyDescent="0.15">
      <c r="B47" s="163" t="s">
        <v>270</v>
      </c>
      <c r="C47" s="164"/>
      <c r="D47" s="164"/>
      <c r="E47" s="164"/>
      <c r="F47" s="164"/>
      <c r="G47" s="164"/>
      <c r="H47" s="164"/>
      <c r="I47" s="164"/>
      <c r="J47" s="164"/>
      <c r="K47" s="165"/>
      <c r="L47" s="60"/>
    </row>
    <row r="48" spans="2:14" ht="18.75" customHeight="1" x14ac:dyDescent="0.15">
      <c r="B48" s="166" t="s">
        <v>436</v>
      </c>
      <c r="C48" s="167"/>
      <c r="D48" s="167"/>
      <c r="E48" s="167"/>
      <c r="F48" s="167"/>
      <c r="G48" s="167"/>
      <c r="H48" s="167"/>
      <c r="I48" s="167"/>
      <c r="J48" s="167"/>
      <c r="K48" s="168"/>
      <c r="L48" s="64"/>
    </row>
    <row r="49" spans="2:12" ht="37.5" customHeight="1" thickBot="1" x14ac:dyDescent="0.2">
      <c r="B49" s="157" t="s">
        <v>271</v>
      </c>
      <c r="C49" s="158"/>
      <c r="D49" s="158"/>
      <c r="E49" s="158"/>
      <c r="F49" s="158"/>
      <c r="G49" s="158"/>
      <c r="H49" s="158"/>
      <c r="I49" s="158"/>
      <c r="J49" s="158"/>
      <c r="K49" s="159"/>
      <c r="L49" s="60"/>
    </row>
    <row r="50" spans="2:12" ht="15" customHeight="1" thickTop="1" thickBot="1" x14ac:dyDescent="0.2">
      <c r="B50" s="55" t="s">
        <v>272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2:12" ht="24.95" customHeight="1" thickTop="1" thickBot="1" x14ac:dyDescent="0.2">
      <c r="B51" s="160" t="str">
        <f>CONCATENATE(" 参加料　　　　　　　　　　　　　　　　 　(　",COUNTA(C21:D38),"　)名×５００円　　　　　　　　　　　合計　　　　　　　　",COUNTA(C21:D38)*500,"　円")</f>
        <v xml:space="preserve"> 参加料　　　　　　　　　　　　　　　　 　(　0　)名×５００円　　　　　　　　　　　合計　　　　　　　　0　円</v>
      </c>
      <c r="C51" s="161"/>
      <c r="D51" s="161"/>
      <c r="E51" s="161"/>
      <c r="F51" s="161"/>
      <c r="G51" s="161"/>
      <c r="H51" s="161"/>
      <c r="I51" s="161"/>
      <c r="J51" s="161"/>
      <c r="K51" s="162"/>
      <c r="L51" s="59"/>
    </row>
    <row r="52" spans="2:12" ht="24.95" customHeight="1" thickTop="1" thickBot="1" x14ac:dyDescent="0.2">
      <c r="B52" s="149" t="str">
        <f>CONCATENATE("　ｼｬﾄﾙｺｯｸ数　　団体　",IF(COUNTA(L21:L38)&gt;4,18,0),"　個＋Ｄ２個×(　",COUNTA(M21:M38)/2,"　)組＋Ｓ１個×(　",COUNTA(N21:N38),"　)名　　　合計　　　　　　　　　",IF(COUNTA(L21:L38)&gt;4,18+COUNTA(M21:M38)+COUNTA(N21:N38),COUNTA(M21:M38)+COUNTA(N21:N38)),"　個")</f>
        <v>　ｼｬﾄﾙｺｯｸ数　　団体　0　個＋Ｄ２個×(　0　)組＋Ｓ１個×(　0　)名　　　合計　　　　　　　　　0　個</v>
      </c>
      <c r="C52" s="150"/>
      <c r="D52" s="150"/>
      <c r="E52" s="150"/>
      <c r="F52" s="150"/>
      <c r="G52" s="150"/>
      <c r="H52" s="150"/>
      <c r="I52" s="150"/>
      <c r="J52" s="150"/>
      <c r="K52" s="151"/>
      <c r="L52" s="59"/>
    </row>
    <row r="53" spans="2:12" ht="14.25" thickTop="1" x14ac:dyDescent="0.15">
      <c r="F53" s="156"/>
      <c r="G53" s="156"/>
    </row>
    <row r="54" spans="2:12" x14ac:dyDescent="0.15">
      <c r="B54" s="65">
        <v>1</v>
      </c>
      <c r="C54" s="66" t="s">
        <v>287</v>
      </c>
      <c r="D54" s="65" t="s">
        <v>2</v>
      </c>
      <c r="E54" s="65" t="s">
        <v>3</v>
      </c>
      <c r="F54" s="155" t="s">
        <v>4</v>
      </c>
      <c r="G54" s="148"/>
    </row>
    <row r="55" spans="2:12" x14ac:dyDescent="0.15">
      <c r="B55" s="65">
        <v>2</v>
      </c>
      <c r="C55" s="66" t="s">
        <v>5</v>
      </c>
      <c r="D55" s="65" t="s">
        <v>6</v>
      </c>
      <c r="E55" s="65" t="s">
        <v>7</v>
      </c>
      <c r="F55" s="147" t="s">
        <v>8</v>
      </c>
      <c r="G55" s="148"/>
    </row>
    <row r="56" spans="2:12" x14ac:dyDescent="0.15">
      <c r="B56" s="65">
        <v>3</v>
      </c>
      <c r="C56" s="66" t="s">
        <v>9</v>
      </c>
      <c r="D56" s="65" t="s">
        <v>10</v>
      </c>
      <c r="E56" s="65" t="s">
        <v>11</v>
      </c>
      <c r="F56" s="147" t="s">
        <v>12</v>
      </c>
      <c r="G56" s="148"/>
    </row>
    <row r="57" spans="2:12" x14ac:dyDescent="0.15">
      <c r="B57" s="65">
        <v>4</v>
      </c>
      <c r="C57" s="66" t="s">
        <v>13</v>
      </c>
      <c r="D57" s="65" t="s">
        <v>361</v>
      </c>
      <c r="E57" s="65" t="s">
        <v>15</v>
      </c>
      <c r="F57" s="147" t="s">
        <v>16</v>
      </c>
      <c r="G57" s="148"/>
    </row>
    <row r="58" spans="2:12" x14ac:dyDescent="0.15">
      <c r="B58" s="65">
        <v>5</v>
      </c>
      <c r="C58" s="66" t="s">
        <v>17</v>
      </c>
      <c r="D58" s="65" t="s">
        <v>18</v>
      </c>
      <c r="E58" s="65" t="s">
        <v>19</v>
      </c>
      <c r="F58" s="147" t="s">
        <v>20</v>
      </c>
      <c r="G58" s="148"/>
    </row>
    <row r="59" spans="2:12" x14ac:dyDescent="0.15">
      <c r="B59" s="65">
        <v>6</v>
      </c>
      <c r="C59" s="66" t="s">
        <v>21</v>
      </c>
      <c r="D59" s="65" t="s">
        <v>22</v>
      </c>
      <c r="E59" s="65" t="s">
        <v>363</v>
      </c>
      <c r="F59" s="147" t="s">
        <v>24</v>
      </c>
      <c r="G59" s="148"/>
    </row>
    <row r="60" spans="2:12" x14ac:dyDescent="0.15">
      <c r="B60" s="65">
        <v>7</v>
      </c>
      <c r="C60" s="66" t="s">
        <v>25</v>
      </c>
      <c r="D60" s="65" t="s">
        <v>26</v>
      </c>
      <c r="E60" s="65" t="s">
        <v>27</v>
      </c>
      <c r="F60" s="147" t="s">
        <v>28</v>
      </c>
      <c r="G60" s="148"/>
    </row>
    <row r="61" spans="2:12" x14ac:dyDescent="0.15">
      <c r="B61" s="65">
        <v>8</v>
      </c>
      <c r="C61" s="66" t="s">
        <v>29</v>
      </c>
      <c r="D61" s="65" t="s">
        <v>30</v>
      </c>
      <c r="E61" s="65" t="s">
        <v>31</v>
      </c>
      <c r="F61" s="147" t="s">
        <v>32</v>
      </c>
      <c r="G61" s="148"/>
    </row>
    <row r="62" spans="2:12" x14ac:dyDescent="0.15">
      <c r="B62" s="65">
        <v>9</v>
      </c>
      <c r="C62" s="66" t="s">
        <v>33</v>
      </c>
      <c r="D62" s="65" t="s">
        <v>34</v>
      </c>
      <c r="E62" s="65" t="s">
        <v>35</v>
      </c>
      <c r="F62" s="147" t="s">
        <v>36</v>
      </c>
      <c r="G62" s="148"/>
    </row>
    <row r="63" spans="2:12" x14ac:dyDescent="0.15">
      <c r="B63" s="65">
        <v>10</v>
      </c>
      <c r="C63" s="66" t="s">
        <v>37</v>
      </c>
      <c r="D63" s="65" t="s">
        <v>38</v>
      </c>
      <c r="E63" s="65" t="s">
        <v>39</v>
      </c>
      <c r="F63" s="147" t="s">
        <v>40</v>
      </c>
      <c r="G63" s="148"/>
    </row>
    <row r="64" spans="2:12" x14ac:dyDescent="0.15">
      <c r="B64" s="65">
        <v>11</v>
      </c>
      <c r="C64" s="66" t="s">
        <v>41</v>
      </c>
      <c r="D64" s="65" t="s">
        <v>366</v>
      </c>
      <c r="E64" s="65" t="s">
        <v>364</v>
      </c>
      <c r="F64" s="147" t="s">
        <v>44</v>
      </c>
      <c r="G64" s="148"/>
    </row>
    <row r="65" spans="2:7" x14ac:dyDescent="0.15">
      <c r="B65" s="65">
        <v>12</v>
      </c>
      <c r="C65" s="66" t="s">
        <v>45</v>
      </c>
      <c r="D65" s="65" t="s">
        <v>368</v>
      </c>
      <c r="E65" s="65" t="s">
        <v>47</v>
      </c>
      <c r="F65" s="147" t="s">
        <v>48</v>
      </c>
      <c r="G65" s="148"/>
    </row>
    <row r="66" spans="2:7" x14ac:dyDescent="0.15">
      <c r="B66" s="65">
        <v>13</v>
      </c>
      <c r="C66" s="66" t="s">
        <v>49</v>
      </c>
      <c r="D66" s="65" t="s">
        <v>50</v>
      </c>
      <c r="E66" s="65" t="s">
        <v>51</v>
      </c>
      <c r="F66" s="147" t="s">
        <v>52</v>
      </c>
      <c r="G66" s="148"/>
    </row>
    <row r="67" spans="2:7" x14ac:dyDescent="0.15">
      <c r="B67" s="65">
        <v>14</v>
      </c>
      <c r="C67" s="66" t="s">
        <v>53</v>
      </c>
      <c r="D67" s="65" t="s">
        <v>54</v>
      </c>
      <c r="E67" s="65" t="s">
        <v>55</v>
      </c>
      <c r="F67" s="147" t="s">
        <v>56</v>
      </c>
      <c r="G67" s="148"/>
    </row>
    <row r="68" spans="2:7" x14ac:dyDescent="0.15">
      <c r="B68" s="65">
        <v>15</v>
      </c>
      <c r="C68" s="66" t="s">
        <v>57</v>
      </c>
      <c r="D68" s="65" t="s">
        <v>58</v>
      </c>
      <c r="E68" s="65" t="s">
        <v>59</v>
      </c>
      <c r="F68" s="147" t="s">
        <v>60</v>
      </c>
      <c r="G68" s="148"/>
    </row>
    <row r="69" spans="2:7" x14ac:dyDescent="0.15">
      <c r="B69" s="65">
        <v>16</v>
      </c>
      <c r="C69" s="66"/>
      <c r="D69" s="65"/>
      <c r="E69" s="65"/>
      <c r="F69" s="147"/>
      <c r="G69" s="148"/>
    </row>
    <row r="70" spans="2:7" x14ac:dyDescent="0.15">
      <c r="B70" s="65">
        <v>17</v>
      </c>
      <c r="C70" s="66" t="s">
        <v>403</v>
      </c>
      <c r="D70" s="65" t="s">
        <v>62</v>
      </c>
      <c r="E70" s="65" t="s">
        <v>65</v>
      </c>
      <c r="F70" s="147" t="s">
        <v>66</v>
      </c>
      <c r="G70" s="148"/>
    </row>
    <row r="71" spans="2:7" x14ac:dyDescent="0.15">
      <c r="B71" s="65">
        <v>18</v>
      </c>
      <c r="C71" s="66" t="s">
        <v>67</v>
      </c>
      <c r="D71" s="65" t="s">
        <v>68</v>
      </c>
      <c r="E71" s="65" t="s">
        <v>69</v>
      </c>
      <c r="F71" s="147" t="s">
        <v>70</v>
      </c>
      <c r="G71" s="148"/>
    </row>
    <row r="72" spans="2:7" x14ac:dyDescent="0.15">
      <c r="B72" s="65">
        <v>19</v>
      </c>
      <c r="C72" s="66" t="s">
        <v>71</v>
      </c>
      <c r="D72" s="65" t="s">
        <v>370</v>
      </c>
      <c r="E72" s="65" t="s">
        <v>372</v>
      </c>
      <c r="F72" s="147" t="s">
        <v>74</v>
      </c>
      <c r="G72" s="148"/>
    </row>
    <row r="73" spans="2:7" x14ac:dyDescent="0.15">
      <c r="B73" s="65">
        <v>20</v>
      </c>
      <c r="C73" s="66" t="s">
        <v>307</v>
      </c>
      <c r="D73" s="65" t="s">
        <v>75</v>
      </c>
      <c r="E73" s="65" t="s">
        <v>76</v>
      </c>
      <c r="F73" s="147" t="s">
        <v>77</v>
      </c>
      <c r="G73" s="148"/>
    </row>
    <row r="74" spans="2:7" x14ac:dyDescent="0.15">
      <c r="B74" s="65">
        <v>21</v>
      </c>
      <c r="C74" s="66" t="s">
        <v>78</v>
      </c>
      <c r="D74" s="65" t="s">
        <v>79</v>
      </c>
      <c r="E74" s="65" t="s">
        <v>308</v>
      </c>
      <c r="F74" s="147" t="s">
        <v>80</v>
      </c>
      <c r="G74" s="148"/>
    </row>
    <row r="75" spans="2:7" x14ac:dyDescent="0.15">
      <c r="B75" s="65">
        <v>22</v>
      </c>
      <c r="C75" s="66"/>
      <c r="D75" s="65"/>
      <c r="E75" s="65"/>
      <c r="F75" s="147"/>
      <c r="G75" s="148"/>
    </row>
    <row r="76" spans="2:7" x14ac:dyDescent="0.15">
      <c r="B76" s="65">
        <v>23</v>
      </c>
      <c r="C76" s="66" t="s">
        <v>85</v>
      </c>
      <c r="D76" s="65" t="s">
        <v>86</v>
      </c>
      <c r="E76" s="65" t="s">
        <v>374</v>
      </c>
      <c r="F76" s="147" t="s">
        <v>88</v>
      </c>
      <c r="G76" s="148"/>
    </row>
    <row r="77" spans="2:7" x14ac:dyDescent="0.15">
      <c r="B77" s="65">
        <v>24</v>
      </c>
      <c r="C77" s="66" t="s">
        <v>89</v>
      </c>
      <c r="D77" s="65" t="s">
        <v>90</v>
      </c>
      <c r="E77" s="65" t="s">
        <v>91</v>
      </c>
      <c r="F77" s="147" t="s">
        <v>92</v>
      </c>
      <c r="G77" s="148"/>
    </row>
    <row r="78" spans="2:7" x14ac:dyDescent="0.15">
      <c r="B78" s="65">
        <v>25</v>
      </c>
      <c r="C78" s="66" t="s">
        <v>93</v>
      </c>
      <c r="D78" s="65" t="s">
        <v>94</v>
      </c>
      <c r="E78" s="65" t="s">
        <v>95</v>
      </c>
      <c r="F78" s="147" t="s">
        <v>96</v>
      </c>
      <c r="G78" s="148"/>
    </row>
    <row r="79" spans="2:7" x14ac:dyDescent="0.15">
      <c r="B79" s="65">
        <v>26</v>
      </c>
      <c r="C79" s="66" t="s">
        <v>97</v>
      </c>
      <c r="D79" s="65" t="s">
        <v>98</v>
      </c>
      <c r="E79" s="65" t="s">
        <v>375</v>
      </c>
      <c r="F79" s="147" t="s">
        <v>100</v>
      </c>
      <c r="G79" s="148"/>
    </row>
    <row r="80" spans="2:7" x14ac:dyDescent="0.15">
      <c r="B80" s="65">
        <v>27</v>
      </c>
      <c r="C80" s="66" t="s">
        <v>101</v>
      </c>
      <c r="D80" s="65" t="s">
        <v>102</v>
      </c>
      <c r="E80" s="65" t="s">
        <v>103</v>
      </c>
      <c r="F80" s="147" t="s">
        <v>104</v>
      </c>
      <c r="G80" s="148"/>
    </row>
    <row r="81" spans="2:7" x14ac:dyDescent="0.15">
      <c r="B81" s="65">
        <v>28</v>
      </c>
      <c r="C81" s="66"/>
      <c r="D81" s="65"/>
      <c r="E81" s="65"/>
      <c r="F81" s="147"/>
      <c r="G81" s="148"/>
    </row>
    <row r="82" spans="2:7" x14ac:dyDescent="0.15">
      <c r="B82" s="65">
        <v>29</v>
      </c>
      <c r="C82" s="66" t="s">
        <v>109</v>
      </c>
      <c r="D82" s="65" t="s">
        <v>110</v>
      </c>
      <c r="E82" s="65" t="s">
        <v>111</v>
      </c>
      <c r="F82" s="147" t="s">
        <v>112</v>
      </c>
      <c r="G82" s="148"/>
    </row>
    <row r="83" spans="2:7" x14ac:dyDescent="0.15">
      <c r="B83" s="65">
        <v>30</v>
      </c>
      <c r="C83" s="66" t="s">
        <v>113</v>
      </c>
      <c r="D83" s="65" t="s">
        <v>114</v>
      </c>
      <c r="E83" s="65" t="s">
        <v>115</v>
      </c>
      <c r="F83" s="147" t="s">
        <v>116</v>
      </c>
      <c r="G83" s="148"/>
    </row>
    <row r="84" spans="2:7" x14ac:dyDescent="0.15">
      <c r="B84" s="65">
        <v>31</v>
      </c>
      <c r="C84" s="66" t="s">
        <v>117</v>
      </c>
      <c r="D84" s="65" t="s">
        <v>377</v>
      </c>
      <c r="E84" s="65" t="s">
        <v>379</v>
      </c>
      <c r="F84" s="147" t="s">
        <v>120</v>
      </c>
      <c r="G84" s="148"/>
    </row>
    <row r="85" spans="2:7" x14ac:dyDescent="0.15">
      <c r="B85" s="65">
        <v>32</v>
      </c>
      <c r="C85" s="66" t="s">
        <v>121</v>
      </c>
      <c r="D85" s="65" t="s">
        <v>122</v>
      </c>
      <c r="E85" s="65" t="s">
        <v>123</v>
      </c>
      <c r="F85" s="147" t="s">
        <v>124</v>
      </c>
      <c r="G85" s="148"/>
    </row>
    <row r="86" spans="2:7" x14ac:dyDescent="0.15">
      <c r="B86" s="65">
        <v>33</v>
      </c>
      <c r="C86" s="66" t="s">
        <v>125</v>
      </c>
      <c r="D86" s="65" t="s">
        <v>380</v>
      </c>
      <c r="E86" s="65" t="s">
        <v>127</v>
      </c>
      <c r="F86" s="147" t="s">
        <v>128</v>
      </c>
      <c r="G86" s="148"/>
    </row>
    <row r="87" spans="2:7" x14ac:dyDescent="0.15">
      <c r="B87" s="65">
        <v>34</v>
      </c>
      <c r="C87" s="66" t="s">
        <v>129</v>
      </c>
      <c r="D87" s="65" t="s">
        <v>130</v>
      </c>
      <c r="E87" s="65" t="s">
        <v>382</v>
      </c>
      <c r="F87" s="147" t="s">
        <v>132</v>
      </c>
      <c r="G87" s="148"/>
    </row>
    <row r="88" spans="2:7" x14ac:dyDescent="0.15">
      <c r="B88" s="65">
        <v>35</v>
      </c>
      <c r="C88" s="66" t="s">
        <v>133</v>
      </c>
      <c r="D88" s="65" t="s">
        <v>134</v>
      </c>
      <c r="E88" s="65" t="s">
        <v>135</v>
      </c>
      <c r="F88" s="147" t="s">
        <v>291</v>
      </c>
      <c r="G88" s="148"/>
    </row>
    <row r="89" spans="2:7" x14ac:dyDescent="0.15">
      <c r="B89" s="65">
        <v>36</v>
      </c>
      <c r="C89" s="66" t="s">
        <v>136</v>
      </c>
      <c r="D89" s="65" t="s">
        <v>137</v>
      </c>
      <c r="E89" s="65" t="s">
        <v>138</v>
      </c>
      <c r="F89" s="147" t="s">
        <v>139</v>
      </c>
      <c r="G89" s="148"/>
    </row>
    <row r="90" spans="2:7" x14ac:dyDescent="0.15">
      <c r="B90" s="65">
        <v>37</v>
      </c>
      <c r="C90" s="66" t="s">
        <v>140</v>
      </c>
      <c r="D90" s="65" t="s">
        <v>141</v>
      </c>
      <c r="E90" s="65" t="s">
        <v>383</v>
      </c>
      <c r="F90" s="147" t="s">
        <v>143</v>
      </c>
      <c r="G90" s="148"/>
    </row>
    <row r="91" spans="2:7" x14ac:dyDescent="0.15">
      <c r="B91" s="65">
        <v>38</v>
      </c>
      <c r="C91" s="66" t="s">
        <v>273</v>
      </c>
      <c r="D91" s="65" t="s">
        <v>144</v>
      </c>
      <c r="E91" s="65" t="s">
        <v>145</v>
      </c>
      <c r="F91" s="147" t="s">
        <v>146</v>
      </c>
      <c r="G91" s="148"/>
    </row>
    <row r="92" spans="2:7" x14ac:dyDescent="0.15">
      <c r="B92" s="65">
        <v>39</v>
      </c>
      <c r="C92" s="66" t="s">
        <v>147</v>
      </c>
      <c r="D92" s="65" t="s">
        <v>148</v>
      </c>
      <c r="E92" s="65" t="s">
        <v>149</v>
      </c>
      <c r="F92" s="147" t="s">
        <v>150</v>
      </c>
      <c r="G92" s="148"/>
    </row>
    <row r="93" spans="2:7" x14ac:dyDescent="0.15">
      <c r="B93" s="65">
        <v>40</v>
      </c>
      <c r="C93" s="66" t="s">
        <v>151</v>
      </c>
      <c r="D93" s="65" t="s">
        <v>152</v>
      </c>
      <c r="E93" s="65" t="s">
        <v>153</v>
      </c>
      <c r="F93" s="67" t="s">
        <v>154</v>
      </c>
    </row>
    <row r="94" spans="2:7" x14ac:dyDescent="0.15">
      <c r="B94" s="65">
        <v>41</v>
      </c>
      <c r="C94" s="66"/>
      <c r="D94" s="65"/>
      <c r="E94" s="65"/>
      <c r="F94" s="67"/>
    </row>
    <row r="95" spans="2:7" x14ac:dyDescent="0.15">
      <c r="B95" s="65">
        <v>42</v>
      </c>
      <c r="C95" s="66" t="s">
        <v>353</v>
      </c>
      <c r="D95" s="65" t="s">
        <v>384</v>
      </c>
      <c r="E95" s="65" t="s">
        <v>160</v>
      </c>
      <c r="F95" s="67" t="s">
        <v>161</v>
      </c>
    </row>
    <row r="96" spans="2:7" x14ac:dyDescent="0.15">
      <c r="B96" s="65">
        <v>43</v>
      </c>
      <c r="C96" s="66" t="s">
        <v>360</v>
      </c>
      <c r="D96" s="65" t="s">
        <v>386</v>
      </c>
      <c r="E96" s="65" t="s">
        <v>163</v>
      </c>
      <c r="F96" s="67" t="s">
        <v>164</v>
      </c>
    </row>
    <row r="97" spans="2:6" x14ac:dyDescent="0.15">
      <c r="B97" s="65">
        <v>44</v>
      </c>
      <c r="C97" s="66" t="s">
        <v>358</v>
      </c>
      <c r="D97" s="65" t="s">
        <v>165</v>
      </c>
      <c r="E97" s="65" t="s">
        <v>166</v>
      </c>
      <c r="F97" s="67" t="s">
        <v>167</v>
      </c>
    </row>
    <row r="98" spans="2:6" x14ac:dyDescent="0.15">
      <c r="B98" s="65">
        <v>45</v>
      </c>
      <c r="C98" s="66" t="s">
        <v>354</v>
      </c>
      <c r="D98" s="65" t="s">
        <v>168</v>
      </c>
      <c r="E98" s="65" t="s">
        <v>169</v>
      </c>
      <c r="F98" s="67" t="s">
        <v>170</v>
      </c>
    </row>
    <row r="99" spans="2:6" x14ac:dyDescent="0.15">
      <c r="B99" s="65">
        <v>46</v>
      </c>
      <c r="C99" s="66" t="s">
        <v>355</v>
      </c>
      <c r="D99" s="65" t="s">
        <v>171</v>
      </c>
      <c r="E99" s="65" t="s">
        <v>172</v>
      </c>
      <c r="F99" s="67" t="s">
        <v>173</v>
      </c>
    </row>
    <row r="100" spans="2:6" x14ac:dyDescent="0.15">
      <c r="B100" s="65">
        <v>47</v>
      </c>
      <c r="C100" s="66" t="s">
        <v>356</v>
      </c>
      <c r="D100" s="65" t="s">
        <v>174</v>
      </c>
      <c r="E100" s="65" t="s">
        <v>175</v>
      </c>
      <c r="F100" s="67" t="s">
        <v>176</v>
      </c>
    </row>
    <row r="101" spans="2:6" x14ac:dyDescent="0.15">
      <c r="B101" s="65">
        <v>48</v>
      </c>
      <c r="C101" s="66" t="s">
        <v>357</v>
      </c>
      <c r="D101" s="65" t="s">
        <v>177</v>
      </c>
      <c r="E101" s="65" t="s">
        <v>178</v>
      </c>
      <c r="F101" s="67" t="s">
        <v>179</v>
      </c>
    </row>
    <row r="102" spans="2:6" x14ac:dyDescent="0.15">
      <c r="B102" s="65">
        <v>49</v>
      </c>
      <c r="C102" s="66" t="s">
        <v>283</v>
      </c>
      <c r="D102" s="65" t="s">
        <v>288</v>
      </c>
      <c r="E102" s="65" t="s">
        <v>285</v>
      </c>
      <c r="F102" s="67" t="s">
        <v>289</v>
      </c>
    </row>
    <row r="103" spans="2:6" x14ac:dyDescent="0.15">
      <c r="B103" s="65">
        <v>50</v>
      </c>
      <c r="C103" s="66" t="s">
        <v>180</v>
      </c>
      <c r="D103" s="65" t="s">
        <v>181</v>
      </c>
      <c r="E103" s="65" t="s">
        <v>182</v>
      </c>
      <c r="F103" s="67" t="s">
        <v>183</v>
      </c>
    </row>
    <row r="104" spans="2:6" x14ac:dyDescent="0.15">
      <c r="B104" s="65">
        <v>51</v>
      </c>
      <c r="C104" s="66" t="s">
        <v>184</v>
      </c>
      <c r="D104" s="65" t="s">
        <v>185</v>
      </c>
      <c r="E104" s="65" t="s">
        <v>388</v>
      </c>
      <c r="F104" s="67" t="s">
        <v>187</v>
      </c>
    </row>
    <row r="105" spans="2:6" x14ac:dyDescent="0.15">
      <c r="B105" s="65">
        <v>52</v>
      </c>
      <c r="C105" s="66" t="s">
        <v>274</v>
      </c>
      <c r="D105" s="65" t="s">
        <v>188</v>
      </c>
      <c r="E105" s="65" t="s">
        <v>390</v>
      </c>
      <c r="F105" s="67" t="s">
        <v>190</v>
      </c>
    </row>
    <row r="106" spans="2:6" x14ac:dyDescent="0.15">
      <c r="B106" s="65">
        <v>53</v>
      </c>
      <c r="C106" s="66" t="s">
        <v>191</v>
      </c>
      <c r="D106" s="65" t="s">
        <v>192</v>
      </c>
      <c r="E106" s="65" t="s">
        <v>391</v>
      </c>
      <c r="F106" s="67" t="s">
        <v>194</v>
      </c>
    </row>
    <row r="107" spans="2:6" x14ac:dyDescent="0.15">
      <c r="B107" s="65">
        <v>54</v>
      </c>
      <c r="C107" s="66" t="s">
        <v>195</v>
      </c>
      <c r="D107" s="65" t="s">
        <v>196</v>
      </c>
      <c r="E107" s="65" t="s">
        <v>393</v>
      </c>
      <c r="F107" s="67" t="s">
        <v>198</v>
      </c>
    </row>
    <row r="108" spans="2:6" x14ac:dyDescent="0.15">
      <c r="B108" s="65">
        <v>55</v>
      </c>
      <c r="C108" s="66" t="s">
        <v>349</v>
      </c>
      <c r="D108" s="65" t="s">
        <v>199</v>
      </c>
      <c r="E108" s="65" t="s">
        <v>351</v>
      </c>
      <c r="F108" s="67" t="s">
        <v>200</v>
      </c>
    </row>
    <row r="109" spans="2:6" x14ac:dyDescent="0.15">
      <c r="B109" s="65">
        <v>56</v>
      </c>
      <c r="C109" s="66" t="s">
        <v>201</v>
      </c>
      <c r="D109" s="65" t="s">
        <v>202</v>
      </c>
      <c r="E109" s="65" t="s">
        <v>405</v>
      </c>
      <c r="F109" s="67" t="s">
        <v>203</v>
      </c>
    </row>
    <row r="110" spans="2:6" x14ac:dyDescent="0.15">
      <c r="B110" s="65">
        <v>57</v>
      </c>
      <c r="C110" s="66" t="s">
        <v>204</v>
      </c>
      <c r="D110" s="65" t="s">
        <v>205</v>
      </c>
      <c r="E110" s="65" t="s">
        <v>394</v>
      </c>
      <c r="F110" s="67" t="s">
        <v>207</v>
      </c>
    </row>
    <row r="111" spans="2:6" x14ac:dyDescent="0.15">
      <c r="B111" s="65">
        <v>58</v>
      </c>
      <c r="C111" s="66" t="s">
        <v>208</v>
      </c>
      <c r="D111" s="65" t="s">
        <v>209</v>
      </c>
      <c r="E111" s="65" t="s">
        <v>210</v>
      </c>
      <c r="F111" s="67" t="s">
        <v>211</v>
      </c>
    </row>
    <row r="112" spans="2:6" x14ac:dyDescent="0.15">
      <c r="B112" s="65">
        <v>59</v>
      </c>
      <c r="C112" s="66" t="s">
        <v>212</v>
      </c>
      <c r="D112" s="65" t="s">
        <v>213</v>
      </c>
      <c r="E112" s="65" t="s">
        <v>396</v>
      </c>
      <c r="F112" s="67" t="s">
        <v>215</v>
      </c>
    </row>
    <row r="113" spans="2:6" x14ac:dyDescent="0.15">
      <c r="B113" s="65">
        <v>60</v>
      </c>
      <c r="C113" s="66" t="s">
        <v>216</v>
      </c>
      <c r="D113" s="65" t="s">
        <v>398</v>
      </c>
      <c r="E113" s="65" t="s">
        <v>218</v>
      </c>
      <c r="F113" s="67" t="s">
        <v>219</v>
      </c>
    </row>
    <row r="114" spans="2:6" x14ac:dyDescent="0.15">
      <c r="B114" s="65">
        <v>61</v>
      </c>
      <c r="C114" s="66" t="s">
        <v>220</v>
      </c>
      <c r="D114" s="65" t="s">
        <v>221</v>
      </c>
      <c r="E114" s="65" t="s">
        <v>222</v>
      </c>
      <c r="F114" s="67" t="s">
        <v>223</v>
      </c>
    </row>
    <row r="115" spans="2:6" x14ac:dyDescent="0.15">
      <c r="B115" s="65">
        <v>62</v>
      </c>
      <c r="C115" s="66" t="s">
        <v>224</v>
      </c>
      <c r="D115" s="65" t="s">
        <v>225</v>
      </c>
      <c r="E115" s="65" t="s">
        <v>226</v>
      </c>
      <c r="F115" s="67" t="s">
        <v>227</v>
      </c>
    </row>
    <row r="116" spans="2:6" x14ac:dyDescent="0.15">
      <c r="B116" s="65">
        <v>63</v>
      </c>
      <c r="C116" s="66" t="s">
        <v>276</v>
      </c>
      <c r="D116" s="65" t="s">
        <v>404</v>
      </c>
      <c r="E116" s="65" t="s">
        <v>350</v>
      </c>
      <c r="F116" s="67" t="s">
        <v>228</v>
      </c>
    </row>
    <row r="117" spans="2:6" x14ac:dyDescent="0.15">
      <c r="B117" s="65">
        <v>64</v>
      </c>
      <c r="C117" s="66" t="s">
        <v>229</v>
      </c>
      <c r="D117" s="65" t="s">
        <v>230</v>
      </c>
      <c r="E117" s="65" t="s">
        <v>231</v>
      </c>
      <c r="F117" s="67" t="s">
        <v>232</v>
      </c>
    </row>
    <row r="118" spans="2:6" x14ac:dyDescent="0.15">
      <c r="B118" s="65">
        <v>65</v>
      </c>
      <c r="C118" s="66" t="s">
        <v>233</v>
      </c>
      <c r="D118" s="65" t="s">
        <v>234</v>
      </c>
      <c r="E118" s="65" t="s">
        <v>235</v>
      </c>
      <c r="F118" s="67" t="s">
        <v>236</v>
      </c>
    </row>
    <row r="119" spans="2:6" x14ac:dyDescent="0.15">
      <c r="B119" s="65">
        <v>66</v>
      </c>
      <c r="C119" s="66" t="s">
        <v>348</v>
      </c>
      <c r="D119" s="65" t="s">
        <v>444</v>
      </c>
      <c r="E119" s="65" t="s">
        <v>445</v>
      </c>
      <c r="F119" s="67" t="s">
        <v>446</v>
      </c>
    </row>
    <row r="120" spans="2:6" x14ac:dyDescent="0.15">
      <c r="B120" s="65">
        <v>67</v>
      </c>
      <c r="C120" s="66" t="s">
        <v>400</v>
      </c>
      <c r="D120" s="65" t="s">
        <v>240</v>
      </c>
      <c r="E120" s="65" t="s">
        <v>241</v>
      </c>
      <c r="F120" s="67" t="s">
        <v>242</v>
      </c>
    </row>
    <row r="121" spans="2:6" x14ac:dyDescent="0.15">
      <c r="B121" s="65">
        <v>68</v>
      </c>
      <c r="C121" s="66" t="s">
        <v>401</v>
      </c>
      <c r="D121" s="65" t="s">
        <v>244</v>
      </c>
      <c r="E121" s="65" t="s">
        <v>245</v>
      </c>
      <c r="F121" s="67" t="s">
        <v>246</v>
      </c>
    </row>
    <row r="122" spans="2:6" x14ac:dyDescent="0.15">
      <c r="B122" s="65">
        <v>69</v>
      </c>
      <c r="C122" s="66" t="s">
        <v>247</v>
      </c>
      <c r="D122" s="65" t="s">
        <v>290</v>
      </c>
      <c r="E122" s="65" t="s">
        <v>279</v>
      </c>
      <c r="F122" s="67" t="s">
        <v>248</v>
      </c>
    </row>
    <row r="123" spans="2:6" x14ac:dyDescent="0.15">
      <c r="B123" s="65">
        <v>70</v>
      </c>
      <c r="C123" s="66" t="s">
        <v>249</v>
      </c>
      <c r="D123" s="65" t="s">
        <v>250</v>
      </c>
      <c r="E123" s="65" t="s">
        <v>251</v>
      </c>
      <c r="F123" s="67" t="s">
        <v>252</v>
      </c>
    </row>
    <row r="124" spans="2:6" x14ac:dyDescent="0.15">
      <c r="B124" s="65">
        <v>71</v>
      </c>
      <c r="C124" s="66" t="s">
        <v>253</v>
      </c>
      <c r="D124" s="65" t="s">
        <v>54</v>
      </c>
      <c r="E124" s="65" t="s">
        <v>254</v>
      </c>
      <c r="F124" s="67" t="s">
        <v>255</v>
      </c>
    </row>
    <row r="125" spans="2:6" x14ac:dyDescent="0.15">
      <c r="B125" s="65">
        <v>72</v>
      </c>
      <c r="C125" s="66"/>
      <c r="D125" s="65"/>
      <c r="E125" s="65"/>
      <c r="F125" s="65"/>
    </row>
  </sheetData>
  <mergeCells count="179">
    <mergeCell ref="K14:AG14"/>
    <mergeCell ref="L33:L34"/>
    <mergeCell ref="B18:B20"/>
    <mergeCell ref="C18:D20"/>
    <mergeCell ref="E18:E20"/>
    <mergeCell ref="F37:F38"/>
    <mergeCell ref="G37:G38"/>
    <mergeCell ref="F25:F26"/>
    <mergeCell ref="F31:F32"/>
    <mergeCell ref="G31:G32"/>
    <mergeCell ref="B37:B38"/>
    <mergeCell ref="B33:B34"/>
    <mergeCell ref="C37:D38"/>
    <mergeCell ref="E37:E38"/>
    <mergeCell ref="C25:D26"/>
    <mergeCell ref="E25:E26"/>
    <mergeCell ref="I37:I38"/>
    <mergeCell ref="H31:H32"/>
    <mergeCell ref="F18:I19"/>
    <mergeCell ref="F20:G20"/>
    <mergeCell ref="F21:F22"/>
    <mergeCell ref="C21:D22"/>
    <mergeCell ref="E21:E22"/>
    <mergeCell ref="C23:D24"/>
    <mergeCell ref="F90:G90"/>
    <mergeCell ref="F91:G91"/>
    <mergeCell ref="F92:G92"/>
    <mergeCell ref="H33:H34"/>
    <mergeCell ref="I33:I34"/>
    <mergeCell ref="F82:G82"/>
    <mergeCell ref="F83:G83"/>
    <mergeCell ref="F84:G84"/>
    <mergeCell ref="F88:G88"/>
    <mergeCell ref="F89:G89"/>
    <mergeCell ref="F85:G85"/>
    <mergeCell ref="F86:G86"/>
    <mergeCell ref="F87:G87"/>
    <mergeCell ref="F76:G76"/>
    <mergeCell ref="F33:F34"/>
    <mergeCell ref="F77:G77"/>
    <mergeCell ref="G33:G34"/>
    <mergeCell ref="B51:K51"/>
    <mergeCell ref="B47:K47"/>
    <mergeCell ref="B48:K48"/>
    <mergeCell ref="F67:G67"/>
    <mergeCell ref="F68:G68"/>
    <mergeCell ref="F69:G69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56:G56"/>
    <mergeCell ref="F57:G57"/>
    <mergeCell ref="C29:D30"/>
    <mergeCell ref="E29:E30"/>
    <mergeCell ref="C33:D34"/>
    <mergeCell ref="E33:E34"/>
    <mergeCell ref="C35:D36"/>
    <mergeCell ref="E35:E36"/>
    <mergeCell ref="F29:F30"/>
    <mergeCell ref="C31:D32"/>
    <mergeCell ref="E31:E32"/>
    <mergeCell ref="G29:G30"/>
    <mergeCell ref="B52:K52"/>
    <mergeCell ref="B46:K46"/>
    <mergeCell ref="F54:G54"/>
    <mergeCell ref="H37:H38"/>
    <mergeCell ref="F53:G53"/>
    <mergeCell ref="B49:K49"/>
    <mergeCell ref="F55:G55"/>
    <mergeCell ref="B25:B26"/>
    <mergeCell ref="B27:B28"/>
    <mergeCell ref="B29:B30"/>
    <mergeCell ref="B31:B32"/>
    <mergeCell ref="I35:I36"/>
    <mergeCell ref="F35:F36"/>
    <mergeCell ref="G35:G36"/>
    <mergeCell ref="H35:H36"/>
    <mergeCell ref="C27:D28"/>
    <mergeCell ref="E27:E28"/>
    <mergeCell ref="B35:B36"/>
    <mergeCell ref="I29:I30"/>
    <mergeCell ref="I31:I32"/>
    <mergeCell ref="H29:H30"/>
    <mergeCell ref="F27:F28"/>
    <mergeCell ref="G27:G28"/>
    <mergeCell ref="H27:H28"/>
    <mergeCell ref="I27:I28"/>
    <mergeCell ref="E23:E24"/>
    <mergeCell ref="H21:H22"/>
    <mergeCell ref="I21:I22"/>
    <mergeCell ref="B5:C5"/>
    <mergeCell ref="B7:C7"/>
    <mergeCell ref="B8:C8"/>
    <mergeCell ref="D8:K8"/>
    <mergeCell ref="B12:C12"/>
    <mergeCell ref="D12:E12"/>
    <mergeCell ref="B9:C9"/>
    <mergeCell ref="D9:K9"/>
    <mergeCell ref="B10:C10"/>
    <mergeCell ref="D10:E10"/>
    <mergeCell ref="B11:C11"/>
    <mergeCell ref="D11:E11"/>
    <mergeCell ref="D7:F7"/>
    <mergeCell ref="G7:I7"/>
    <mergeCell ref="F10:K10"/>
    <mergeCell ref="F11:K11"/>
    <mergeCell ref="G23:G24"/>
    <mergeCell ref="F12:K12"/>
    <mergeCell ref="B21:B22"/>
    <mergeCell ref="B23:B24"/>
    <mergeCell ref="G21:G22"/>
    <mergeCell ref="F23:F24"/>
    <mergeCell ref="M23:M24"/>
    <mergeCell ref="N23:N24"/>
    <mergeCell ref="J25:K26"/>
    <mergeCell ref="M25:M26"/>
    <mergeCell ref="N25:N26"/>
    <mergeCell ref="J18:K20"/>
    <mergeCell ref="M18:M20"/>
    <mergeCell ref="N18:N20"/>
    <mergeCell ref="J21:K22"/>
    <mergeCell ref="M21:M22"/>
    <mergeCell ref="N21:N22"/>
    <mergeCell ref="L25:L26"/>
    <mergeCell ref="L23:L24"/>
    <mergeCell ref="L21:L22"/>
    <mergeCell ref="L18:L20"/>
    <mergeCell ref="J23:K24"/>
    <mergeCell ref="I25:I26"/>
    <mergeCell ref="H23:H24"/>
    <mergeCell ref="I23:I24"/>
    <mergeCell ref="G25:G26"/>
    <mergeCell ref="H25:H26"/>
    <mergeCell ref="M31:M32"/>
    <mergeCell ref="N31:N32"/>
    <mergeCell ref="J33:K34"/>
    <mergeCell ref="M33:M34"/>
    <mergeCell ref="N33:N34"/>
    <mergeCell ref="J35:K36"/>
    <mergeCell ref="M35:M36"/>
    <mergeCell ref="N35:N36"/>
    <mergeCell ref="J27:K28"/>
    <mergeCell ref="M27:M28"/>
    <mergeCell ref="N27:N28"/>
    <mergeCell ref="J29:K30"/>
    <mergeCell ref="M29:M30"/>
    <mergeCell ref="N29:N30"/>
    <mergeCell ref="L31:L32"/>
    <mergeCell ref="L29:L30"/>
    <mergeCell ref="J31:K32"/>
    <mergeCell ref="L35:L36"/>
    <mergeCell ref="L27:L28"/>
    <mergeCell ref="M37:M38"/>
    <mergeCell ref="N37:N38"/>
    <mergeCell ref="L37:L38"/>
    <mergeCell ref="D43:D44"/>
    <mergeCell ref="F43:G43"/>
    <mergeCell ref="F44:G44"/>
    <mergeCell ref="F40:G40"/>
    <mergeCell ref="D41:D42"/>
    <mergeCell ref="F41:G41"/>
    <mergeCell ref="F42:G42"/>
    <mergeCell ref="J37:K38"/>
  </mergeCells>
  <phoneticPr fontId="2"/>
  <dataValidations count="6">
    <dataValidation type="list" allowBlank="1" showInputMessage="1" showErrorMessage="1" sqref="L21:L23 L37 L35 L25 L27 L29 L31 L33">
      <formula1>"◎,○"</formula1>
    </dataValidation>
    <dataValidation imeMode="fullAlpha" operator="lessThan" allowBlank="1" showErrorMessage="1" sqref="K14 B16"/>
    <dataValidation type="list" allowBlank="1" showInputMessage="1" showErrorMessage="1" sqref="M21:M38">
      <formula1>"D11,D12,D21,D22,枠外D1,枠外D1"</formula1>
    </dataValidation>
    <dataValidation type="list" allowBlank="1" showInputMessage="1" showErrorMessage="1" sqref="N21:N38">
      <formula1>"S1,S2,枠外S"</formula1>
    </dataValidation>
    <dataValidation type="list" allowBlank="1" showInputMessage="1" showErrorMessage="1" sqref="B21:B38 F41:G44">
      <formula1>"③,②,①"</formula1>
    </dataValidation>
    <dataValidation imeMode="on" allowBlank="1" showInputMessage="1" showErrorMessage="1" sqref="H40:H41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73"/>
  <sheetViews>
    <sheetView topLeftCell="A58" zoomScaleNormal="100" workbookViewId="0">
      <selection activeCell="H77" sqref="H77"/>
    </sheetView>
  </sheetViews>
  <sheetFormatPr defaultRowHeight="13.5" x14ac:dyDescent="0.15"/>
  <cols>
    <col min="1" max="1" width="2.5" customWidth="1"/>
    <col min="2" max="2" width="9" bestFit="1" customWidth="1"/>
    <col min="3" max="3" width="20.375" bestFit="1" customWidth="1"/>
    <col min="4" max="4" width="9.5" bestFit="1" customWidth="1"/>
    <col min="5" max="5" width="31.875" bestFit="1" customWidth="1"/>
    <col min="6" max="6" width="13.875" bestFit="1" customWidth="1"/>
  </cols>
  <sheetData>
    <row r="1" spans="2:10" s="13" customFormat="1" ht="18.75" customHeight="1" thickBot="1" x14ac:dyDescent="0.2">
      <c r="B1" s="10" t="s">
        <v>297</v>
      </c>
      <c r="C1" s="11" t="s">
        <v>301</v>
      </c>
      <c r="D1" s="11" t="s">
        <v>298</v>
      </c>
      <c r="E1" s="11" t="s">
        <v>299</v>
      </c>
      <c r="F1" s="12" t="s">
        <v>300</v>
      </c>
      <c r="G1" s="13" t="s">
        <v>302</v>
      </c>
      <c r="H1" s="13" t="s">
        <v>305</v>
      </c>
      <c r="I1" s="13" t="s">
        <v>306</v>
      </c>
      <c r="J1" s="13" t="s">
        <v>434</v>
      </c>
    </row>
    <row r="2" spans="2:10" s="13" customFormat="1" ht="11.25" customHeight="1" x14ac:dyDescent="0.15">
      <c r="B2" s="14">
        <v>1</v>
      </c>
      <c r="C2" s="15" t="s">
        <v>287</v>
      </c>
      <c r="D2" s="16" t="s">
        <v>2</v>
      </c>
      <c r="E2" s="16" t="s">
        <v>419</v>
      </c>
      <c r="F2" s="17" t="s">
        <v>4</v>
      </c>
      <c r="G2" s="13" t="s">
        <v>302</v>
      </c>
      <c r="H2" s="13" t="s">
        <v>305</v>
      </c>
      <c r="I2" s="13" t="s">
        <v>306</v>
      </c>
      <c r="J2" s="13" t="s">
        <v>434</v>
      </c>
    </row>
    <row r="3" spans="2:10" s="13" customFormat="1" ht="11.25" customHeight="1" x14ac:dyDescent="0.15">
      <c r="B3" s="18">
        <v>2</v>
      </c>
      <c r="C3" s="19" t="s">
        <v>5</v>
      </c>
      <c r="D3" s="20" t="s">
        <v>6</v>
      </c>
      <c r="E3" s="20" t="s">
        <v>7</v>
      </c>
      <c r="F3" s="21" t="s">
        <v>8</v>
      </c>
      <c r="G3" s="13" t="s">
        <v>302</v>
      </c>
      <c r="H3" s="13" t="s">
        <v>305</v>
      </c>
      <c r="I3" s="13" t="s">
        <v>306</v>
      </c>
      <c r="J3" s="13" t="s">
        <v>434</v>
      </c>
    </row>
    <row r="4" spans="2:10" s="13" customFormat="1" ht="11.25" customHeight="1" x14ac:dyDescent="0.15">
      <c r="B4" s="18">
        <v>3</v>
      </c>
      <c r="C4" s="19" t="s">
        <v>9</v>
      </c>
      <c r="D4" s="20" t="s">
        <v>10</v>
      </c>
      <c r="E4" s="20" t="s">
        <v>11</v>
      </c>
      <c r="F4" s="21" t="s">
        <v>12</v>
      </c>
      <c r="G4" s="13" t="s">
        <v>302</v>
      </c>
      <c r="H4" s="13" t="s">
        <v>305</v>
      </c>
      <c r="I4" s="13" t="s">
        <v>306</v>
      </c>
      <c r="J4" s="13" t="s">
        <v>434</v>
      </c>
    </row>
    <row r="5" spans="2:10" s="13" customFormat="1" ht="11.25" customHeight="1" x14ac:dyDescent="0.15">
      <c r="B5" s="18">
        <v>4</v>
      </c>
      <c r="C5" s="19" t="s">
        <v>13</v>
      </c>
      <c r="D5" s="20" t="s">
        <v>362</v>
      </c>
      <c r="E5" s="20" t="s">
        <v>15</v>
      </c>
      <c r="F5" s="21" t="s">
        <v>16</v>
      </c>
      <c r="G5" s="13" t="s">
        <v>302</v>
      </c>
      <c r="H5" s="13" t="s">
        <v>305</v>
      </c>
      <c r="I5" s="13" t="s">
        <v>306</v>
      </c>
      <c r="J5" s="13" t="s">
        <v>434</v>
      </c>
    </row>
    <row r="6" spans="2:10" s="13" customFormat="1" ht="11.25" customHeight="1" x14ac:dyDescent="0.15">
      <c r="B6" s="18">
        <v>5</v>
      </c>
      <c r="C6" s="19" t="s">
        <v>17</v>
      </c>
      <c r="D6" s="20" t="s">
        <v>18</v>
      </c>
      <c r="E6" s="20" t="s">
        <v>420</v>
      </c>
      <c r="F6" s="21" t="s">
        <v>20</v>
      </c>
      <c r="G6" s="13" t="s">
        <v>302</v>
      </c>
      <c r="H6" s="13" t="s">
        <v>305</v>
      </c>
      <c r="I6" s="13" t="s">
        <v>306</v>
      </c>
      <c r="J6" s="13" t="s">
        <v>434</v>
      </c>
    </row>
    <row r="7" spans="2:10" s="13" customFormat="1" ht="11.25" customHeight="1" x14ac:dyDescent="0.15">
      <c r="B7" s="18">
        <v>6</v>
      </c>
      <c r="C7" s="19" t="s">
        <v>21</v>
      </c>
      <c r="D7" s="20" t="s">
        <v>22</v>
      </c>
      <c r="E7" s="20" t="s">
        <v>363</v>
      </c>
      <c r="F7" s="21" t="s">
        <v>24</v>
      </c>
      <c r="G7" s="13" t="s">
        <v>302</v>
      </c>
      <c r="H7" s="13" t="s">
        <v>305</v>
      </c>
      <c r="I7" s="13" t="s">
        <v>306</v>
      </c>
      <c r="J7" s="13" t="s">
        <v>434</v>
      </c>
    </row>
    <row r="8" spans="2:10" s="13" customFormat="1" ht="11.25" customHeight="1" x14ac:dyDescent="0.15">
      <c r="B8" s="18">
        <v>7</v>
      </c>
      <c r="C8" s="19" t="s">
        <v>25</v>
      </c>
      <c r="D8" s="20" t="s">
        <v>26</v>
      </c>
      <c r="E8" s="20" t="s">
        <v>27</v>
      </c>
      <c r="F8" s="21" t="s">
        <v>28</v>
      </c>
      <c r="G8" s="13" t="s">
        <v>302</v>
      </c>
      <c r="H8" s="13" t="s">
        <v>305</v>
      </c>
      <c r="I8" s="13" t="s">
        <v>306</v>
      </c>
      <c r="J8" s="13" t="s">
        <v>434</v>
      </c>
    </row>
    <row r="9" spans="2:10" s="13" customFormat="1" ht="11.25" customHeight="1" x14ac:dyDescent="0.15">
      <c r="B9" s="18">
        <v>8</v>
      </c>
      <c r="C9" s="19" t="s">
        <v>29</v>
      </c>
      <c r="D9" s="20" t="s">
        <v>30</v>
      </c>
      <c r="E9" s="20" t="s">
        <v>31</v>
      </c>
      <c r="F9" s="21" t="s">
        <v>32</v>
      </c>
      <c r="G9" s="13" t="s">
        <v>302</v>
      </c>
      <c r="H9" s="13" t="s">
        <v>305</v>
      </c>
      <c r="I9" s="13" t="s">
        <v>306</v>
      </c>
      <c r="J9" s="13" t="s">
        <v>434</v>
      </c>
    </row>
    <row r="10" spans="2:10" s="13" customFormat="1" ht="11.25" customHeight="1" x14ac:dyDescent="0.15">
      <c r="B10" s="18">
        <v>9</v>
      </c>
      <c r="C10" s="19" t="s">
        <v>33</v>
      </c>
      <c r="D10" s="20" t="s">
        <v>34</v>
      </c>
      <c r="E10" s="20" t="s">
        <v>35</v>
      </c>
      <c r="F10" s="21" t="s">
        <v>36</v>
      </c>
      <c r="G10" s="13" t="s">
        <v>302</v>
      </c>
      <c r="H10" s="13" t="s">
        <v>305</v>
      </c>
      <c r="I10" s="13" t="s">
        <v>306</v>
      </c>
      <c r="J10" s="13" t="s">
        <v>434</v>
      </c>
    </row>
    <row r="11" spans="2:10" s="13" customFormat="1" ht="11.25" customHeight="1" x14ac:dyDescent="0.15">
      <c r="B11" s="18">
        <v>10</v>
      </c>
      <c r="C11" s="19" t="s">
        <v>37</v>
      </c>
      <c r="D11" s="20" t="s">
        <v>38</v>
      </c>
      <c r="E11" s="20" t="s">
        <v>39</v>
      </c>
      <c r="F11" s="21" t="s">
        <v>40</v>
      </c>
      <c r="G11" s="13" t="s">
        <v>302</v>
      </c>
      <c r="H11" s="13" t="s">
        <v>305</v>
      </c>
      <c r="I11" s="13" t="s">
        <v>306</v>
      </c>
      <c r="J11" s="13" t="s">
        <v>434</v>
      </c>
    </row>
    <row r="12" spans="2:10" s="13" customFormat="1" ht="11.25" customHeight="1" x14ac:dyDescent="0.15">
      <c r="B12" s="18">
        <v>11</v>
      </c>
      <c r="C12" s="19" t="s">
        <v>41</v>
      </c>
      <c r="D12" s="20" t="s">
        <v>367</v>
      </c>
      <c r="E12" s="20" t="s">
        <v>365</v>
      </c>
      <c r="F12" s="21" t="s">
        <v>44</v>
      </c>
      <c r="G12" s="13" t="s">
        <v>302</v>
      </c>
      <c r="H12" s="13" t="s">
        <v>305</v>
      </c>
      <c r="I12" s="13" t="s">
        <v>306</v>
      </c>
      <c r="J12" s="13" t="s">
        <v>434</v>
      </c>
    </row>
    <row r="13" spans="2:10" s="13" customFormat="1" ht="11.25" customHeight="1" x14ac:dyDescent="0.15">
      <c r="B13" s="18">
        <v>12</v>
      </c>
      <c r="C13" s="19" t="s">
        <v>45</v>
      </c>
      <c r="D13" s="20" t="s">
        <v>369</v>
      </c>
      <c r="E13" s="20" t="s">
        <v>47</v>
      </c>
      <c r="F13" s="21" t="s">
        <v>48</v>
      </c>
      <c r="G13" s="13" t="s">
        <v>302</v>
      </c>
      <c r="H13" s="13" t="s">
        <v>305</v>
      </c>
      <c r="I13" s="13" t="s">
        <v>306</v>
      </c>
      <c r="J13" s="13" t="s">
        <v>434</v>
      </c>
    </row>
    <row r="14" spans="2:10" s="13" customFormat="1" ht="11.25" customHeight="1" x14ac:dyDescent="0.15">
      <c r="B14" s="18">
        <v>13</v>
      </c>
      <c r="C14" s="19" t="s">
        <v>49</v>
      </c>
      <c r="D14" s="20" t="s">
        <v>50</v>
      </c>
      <c r="E14" s="20" t="s">
        <v>51</v>
      </c>
      <c r="F14" s="21" t="s">
        <v>52</v>
      </c>
      <c r="G14" s="13" t="s">
        <v>302</v>
      </c>
      <c r="H14" s="13" t="s">
        <v>305</v>
      </c>
      <c r="I14" s="13" t="s">
        <v>306</v>
      </c>
      <c r="J14" s="13" t="s">
        <v>434</v>
      </c>
    </row>
    <row r="15" spans="2:10" s="13" customFormat="1" ht="11.25" customHeight="1" x14ac:dyDescent="0.15">
      <c r="B15" s="18">
        <v>14</v>
      </c>
      <c r="C15" s="19" t="s">
        <v>53</v>
      </c>
      <c r="D15" s="20" t="s">
        <v>54</v>
      </c>
      <c r="E15" s="20" t="s">
        <v>55</v>
      </c>
      <c r="F15" s="21" t="s">
        <v>56</v>
      </c>
      <c r="G15" s="13" t="s">
        <v>302</v>
      </c>
      <c r="H15" s="13" t="s">
        <v>305</v>
      </c>
      <c r="I15" s="13" t="s">
        <v>306</v>
      </c>
      <c r="J15" s="13" t="s">
        <v>434</v>
      </c>
    </row>
    <row r="16" spans="2:10" s="13" customFormat="1" ht="11.25" customHeight="1" x14ac:dyDescent="0.15">
      <c r="B16" s="18">
        <v>15</v>
      </c>
      <c r="C16" s="19" t="s">
        <v>57</v>
      </c>
      <c r="D16" s="20" t="s">
        <v>58</v>
      </c>
      <c r="E16" s="20" t="s">
        <v>59</v>
      </c>
      <c r="F16" s="21" t="s">
        <v>60</v>
      </c>
      <c r="G16" s="13" t="s">
        <v>302</v>
      </c>
      <c r="H16" s="13" t="s">
        <v>305</v>
      </c>
      <c r="I16" s="13" t="s">
        <v>306</v>
      </c>
      <c r="J16" s="13" t="s">
        <v>434</v>
      </c>
    </row>
    <row r="17" spans="2:10" s="13" customFormat="1" ht="11.25" customHeight="1" x14ac:dyDescent="0.15">
      <c r="B17" s="18">
        <v>16</v>
      </c>
      <c r="C17" s="19"/>
      <c r="D17" s="20"/>
      <c r="E17" s="20"/>
      <c r="F17" s="21"/>
      <c r="G17" s="13" t="s">
        <v>302</v>
      </c>
    </row>
    <row r="18" spans="2:10" s="13" customFormat="1" ht="11.25" customHeight="1" x14ac:dyDescent="0.15">
      <c r="B18" s="18">
        <v>17</v>
      </c>
      <c r="C18" s="19" t="s">
        <v>292</v>
      </c>
      <c r="D18" s="20" t="s">
        <v>62</v>
      </c>
      <c r="E18" s="20" t="s">
        <v>65</v>
      </c>
      <c r="F18" s="21" t="s">
        <v>66</v>
      </c>
      <c r="G18" s="13" t="s">
        <v>302</v>
      </c>
      <c r="H18" s="13" t="s">
        <v>305</v>
      </c>
      <c r="I18" s="13" t="s">
        <v>306</v>
      </c>
      <c r="J18" s="13" t="s">
        <v>434</v>
      </c>
    </row>
    <row r="19" spans="2:10" s="13" customFormat="1" ht="11.25" customHeight="1" x14ac:dyDescent="0.15">
      <c r="B19" s="18">
        <v>18</v>
      </c>
      <c r="C19" s="19" t="s">
        <v>67</v>
      </c>
      <c r="D19" s="20" t="s">
        <v>68</v>
      </c>
      <c r="E19" s="20" t="s">
        <v>69</v>
      </c>
      <c r="F19" s="21" t="s">
        <v>70</v>
      </c>
      <c r="G19" s="13" t="s">
        <v>302</v>
      </c>
      <c r="H19" s="13" t="s">
        <v>305</v>
      </c>
      <c r="I19" s="13" t="s">
        <v>306</v>
      </c>
      <c r="J19" s="13" t="s">
        <v>434</v>
      </c>
    </row>
    <row r="20" spans="2:10" s="13" customFormat="1" ht="11.25" customHeight="1" x14ac:dyDescent="0.15">
      <c r="B20" s="18">
        <v>19</v>
      </c>
      <c r="C20" s="19" t="s">
        <v>71</v>
      </c>
      <c r="D20" s="20" t="s">
        <v>371</v>
      </c>
      <c r="E20" s="20" t="s">
        <v>373</v>
      </c>
      <c r="F20" s="21" t="s">
        <v>74</v>
      </c>
      <c r="G20" s="13" t="s">
        <v>302</v>
      </c>
      <c r="H20" s="13" t="s">
        <v>305</v>
      </c>
      <c r="I20" s="13" t="s">
        <v>306</v>
      </c>
      <c r="J20" s="13" t="s">
        <v>434</v>
      </c>
    </row>
    <row r="21" spans="2:10" s="13" customFormat="1" ht="11.25" customHeight="1" x14ac:dyDescent="0.15">
      <c r="B21" s="18">
        <v>20</v>
      </c>
      <c r="C21" s="19" t="s">
        <v>307</v>
      </c>
      <c r="D21" s="20" t="s">
        <v>75</v>
      </c>
      <c r="E21" s="20" t="s">
        <v>76</v>
      </c>
      <c r="F21" s="21" t="s">
        <v>77</v>
      </c>
      <c r="G21" s="13" t="s">
        <v>302</v>
      </c>
      <c r="H21" s="13" t="s">
        <v>305</v>
      </c>
      <c r="I21" s="13" t="s">
        <v>306</v>
      </c>
      <c r="J21" s="13" t="s">
        <v>434</v>
      </c>
    </row>
    <row r="22" spans="2:10" s="13" customFormat="1" ht="11.25" customHeight="1" x14ac:dyDescent="0.15">
      <c r="B22" s="18">
        <v>21</v>
      </c>
      <c r="C22" s="19" t="s">
        <v>78</v>
      </c>
      <c r="D22" s="20" t="s">
        <v>79</v>
      </c>
      <c r="E22" s="20" t="s">
        <v>308</v>
      </c>
      <c r="F22" s="21" t="s">
        <v>80</v>
      </c>
      <c r="G22" s="13" t="s">
        <v>302</v>
      </c>
      <c r="H22" s="13" t="s">
        <v>305</v>
      </c>
      <c r="I22" s="13" t="s">
        <v>306</v>
      </c>
      <c r="J22" s="13" t="s">
        <v>434</v>
      </c>
    </row>
    <row r="23" spans="2:10" s="13" customFormat="1" ht="11.25" customHeight="1" x14ac:dyDescent="0.15">
      <c r="B23" s="18">
        <v>22</v>
      </c>
      <c r="C23" s="19"/>
      <c r="D23" s="20"/>
      <c r="E23" s="20"/>
      <c r="F23" s="21"/>
      <c r="G23" s="13" t="s">
        <v>302</v>
      </c>
    </row>
    <row r="24" spans="2:10" s="13" customFormat="1" ht="11.25" customHeight="1" x14ac:dyDescent="0.15">
      <c r="B24" s="18">
        <v>23</v>
      </c>
      <c r="C24" s="19" t="s">
        <v>85</v>
      </c>
      <c r="D24" s="20" t="s">
        <v>86</v>
      </c>
      <c r="E24" s="20" t="s">
        <v>374</v>
      </c>
      <c r="F24" s="21" t="s">
        <v>88</v>
      </c>
      <c r="G24" s="13" t="s">
        <v>302</v>
      </c>
      <c r="H24" s="13" t="s">
        <v>305</v>
      </c>
      <c r="I24" s="13" t="s">
        <v>306</v>
      </c>
      <c r="J24" s="13" t="s">
        <v>434</v>
      </c>
    </row>
    <row r="25" spans="2:10" s="13" customFormat="1" ht="11.25" customHeight="1" x14ac:dyDescent="0.15">
      <c r="B25" s="18">
        <v>24</v>
      </c>
      <c r="C25" s="19" t="s">
        <v>89</v>
      </c>
      <c r="D25" s="20" t="s">
        <v>90</v>
      </c>
      <c r="E25" s="20" t="s">
        <v>91</v>
      </c>
      <c r="F25" s="21" t="s">
        <v>92</v>
      </c>
      <c r="G25" s="13" t="s">
        <v>302</v>
      </c>
      <c r="H25" s="13" t="s">
        <v>305</v>
      </c>
      <c r="I25" s="13" t="s">
        <v>306</v>
      </c>
      <c r="J25" s="13" t="s">
        <v>434</v>
      </c>
    </row>
    <row r="26" spans="2:10" s="13" customFormat="1" ht="11.25" customHeight="1" x14ac:dyDescent="0.15">
      <c r="B26" s="18">
        <v>25</v>
      </c>
      <c r="C26" s="19" t="s">
        <v>93</v>
      </c>
      <c r="D26" s="20" t="s">
        <v>94</v>
      </c>
      <c r="E26" s="20" t="s">
        <v>95</v>
      </c>
      <c r="F26" s="21" t="s">
        <v>96</v>
      </c>
      <c r="G26" s="13" t="s">
        <v>302</v>
      </c>
      <c r="H26" s="13" t="s">
        <v>305</v>
      </c>
      <c r="I26" s="13" t="s">
        <v>306</v>
      </c>
      <c r="J26" s="13" t="s">
        <v>434</v>
      </c>
    </row>
    <row r="27" spans="2:10" s="13" customFormat="1" ht="11.25" customHeight="1" x14ac:dyDescent="0.15">
      <c r="B27" s="18">
        <v>26</v>
      </c>
      <c r="C27" s="19" t="s">
        <v>97</v>
      </c>
      <c r="D27" s="20" t="s">
        <v>98</v>
      </c>
      <c r="E27" s="20" t="s">
        <v>376</v>
      </c>
      <c r="F27" s="21" t="s">
        <v>100</v>
      </c>
      <c r="G27" s="13" t="s">
        <v>302</v>
      </c>
      <c r="I27" s="13" t="s">
        <v>306</v>
      </c>
      <c r="J27" s="13" t="s">
        <v>434</v>
      </c>
    </row>
    <row r="28" spans="2:10" s="13" customFormat="1" ht="11.25" customHeight="1" x14ac:dyDescent="0.15">
      <c r="B28" s="18">
        <v>27</v>
      </c>
      <c r="C28" s="19" t="s">
        <v>101</v>
      </c>
      <c r="D28" s="20" t="s">
        <v>102</v>
      </c>
      <c r="E28" s="20" t="s">
        <v>103</v>
      </c>
      <c r="F28" s="21" t="s">
        <v>104</v>
      </c>
      <c r="G28" s="13" t="s">
        <v>302</v>
      </c>
      <c r="H28" s="13" t="s">
        <v>305</v>
      </c>
      <c r="I28" s="13" t="s">
        <v>306</v>
      </c>
      <c r="J28" s="13" t="s">
        <v>434</v>
      </c>
    </row>
    <row r="29" spans="2:10" s="13" customFormat="1" ht="11.25" customHeight="1" x14ac:dyDescent="0.15">
      <c r="B29" s="18">
        <v>28</v>
      </c>
      <c r="C29" s="19"/>
      <c r="D29" s="20"/>
      <c r="E29" s="20"/>
      <c r="F29" s="21"/>
      <c r="G29" s="13" t="s">
        <v>302</v>
      </c>
    </row>
    <row r="30" spans="2:10" s="13" customFormat="1" ht="11.25" customHeight="1" x14ac:dyDescent="0.15">
      <c r="B30" s="18">
        <v>29</v>
      </c>
      <c r="C30" s="19" t="s">
        <v>109</v>
      </c>
      <c r="D30" s="20" t="s">
        <v>110</v>
      </c>
      <c r="E30" s="20" t="s">
        <v>111</v>
      </c>
      <c r="F30" s="21" t="s">
        <v>112</v>
      </c>
      <c r="G30" s="13" t="s">
        <v>302</v>
      </c>
      <c r="H30" s="13" t="s">
        <v>305</v>
      </c>
      <c r="I30" s="13" t="s">
        <v>306</v>
      </c>
      <c r="J30" s="13" t="s">
        <v>434</v>
      </c>
    </row>
    <row r="31" spans="2:10" s="13" customFormat="1" ht="11.25" customHeight="1" x14ac:dyDescent="0.15">
      <c r="B31" s="18">
        <v>30</v>
      </c>
      <c r="C31" s="19" t="s">
        <v>113</v>
      </c>
      <c r="D31" s="20" t="s">
        <v>114</v>
      </c>
      <c r="E31" s="20" t="s">
        <v>115</v>
      </c>
      <c r="F31" s="21" t="s">
        <v>116</v>
      </c>
      <c r="G31" s="13" t="s">
        <v>302</v>
      </c>
      <c r="H31" s="13" t="s">
        <v>305</v>
      </c>
      <c r="I31" s="13" t="s">
        <v>306</v>
      </c>
      <c r="J31" s="13" t="s">
        <v>434</v>
      </c>
    </row>
    <row r="32" spans="2:10" s="13" customFormat="1" ht="11.25" customHeight="1" x14ac:dyDescent="0.15">
      <c r="B32" s="18">
        <v>31</v>
      </c>
      <c r="C32" s="19" t="s">
        <v>117</v>
      </c>
      <c r="D32" s="20" t="s">
        <v>378</v>
      </c>
      <c r="E32" s="20" t="s">
        <v>379</v>
      </c>
      <c r="F32" s="21" t="s">
        <v>120</v>
      </c>
      <c r="G32" s="13" t="s">
        <v>302</v>
      </c>
      <c r="H32" s="13" t="s">
        <v>305</v>
      </c>
      <c r="I32" s="13" t="s">
        <v>306</v>
      </c>
      <c r="J32" s="13" t="s">
        <v>434</v>
      </c>
    </row>
    <row r="33" spans="2:10" s="13" customFormat="1" ht="11.25" customHeight="1" x14ac:dyDescent="0.15">
      <c r="B33" s="18">
        <v>32</v>
      </c>
      <c r="C33" s="19" t="s">
        <v>121</v>
      </c>
      <c r="D33" s="20" t="s">
        <v>122</v>
      </c>
      <c r="E33" s="20" t="s">
        <v>123</v>
      </c>
      <c r="F33" s="21" t="s">
        <v>124</v>
      </c>
      <c r="G33" s="13" t="s">
        <v>302</v>
      </c>
      <c r="H33" s="13" t="s">
        <v>305</v>
      </c>
      <c r="I33" s="13" t="s">
        <v>306</v>
      </c>
      <c r="J33" s="13" t="s">
        <v>434</v>
      </c>
    </row>
    <row r="34" spans="2:10" s="13" customFormat="1" ht="11.25" customHeight="1" x14ac:dyDescent="0.15">
      <c r="B34" s="18">
        <v>33</v>
      </c>
      <c r="C34" s="19" t="s">
        <v>125</v>
      </c>
      <c r="D34" s="20" t="s">
        <v>381</v>
      </c>
      <c r="E34" s="20" t="s">
        <v>127</v>
      </c>
      <c r="F34" s="21" t="s">
        <v>128</v>
      </c>
      <c r="G34" s="13" t="s">
        <v>302</v>
      </c>
      <c r="H34" s="13" t="s">
        <v>305</v>
      </c>
      <c r="I34" s="13" t="s">
        <v>306</v>
      </c>
      <c r="J34" s="13" t="s">
        <v>434</v>
      </c>
    </row>
    <row r="35" spans="2:10" s="13" customFormat="1" ht="11.25" customHeight="1" x14ac:dyDescent="0.15">
      <c r="B35" s="18">
        <v>34</v>
      </c>
      <c r="C35" s="19" t="s">
        <v>129</v>
      </c>
      <c r="D35" s="20" t="s">
        <v>130</v>
      </c>
      <c r="E35" s="20" t="s">
        <v>382</v>
      </c>
      <c r="F35" s="21" t="s">
        <v>132</v>
      </c>
      <c r="G35" s="13" t="s">
        <v>302</v>
      </c>
      <c r="H35" s="13" t="s">
        <v>305</v>
      </c>
      <c r="I35" s="13" t="s">
        <v>306</v>
      </c>
      <c r="J35" s="13" t="s">
        <v>434</v>
      </c>
    </row>
    <row r="36" spans="2:10" s="13" customFormat="1" ht="11.25" customHeight="1" x14ac:dyDescent="0.15">
      <c r="B36" s="18">
        <v>35</v>
      </c>
      <c r="C36" s="19" t="s">
        <v>133</v>
      </c>
      <c r="D36" s="20" t="s">
        <v>134</v>
      </c>
      <c r="E36" s="20" t="s">
        <v>135</v>
      </c>
      <c r="F36" s="21" t="s">
        <v>291</v>
      </c>
      <c r="G36" s="13" t="s">
        <v>302</v>
      </c>
      <c r="H36" s="13" t="s">
        <v>305</v>
      </c>
      <c r="I36" s="13" t="s">
        <v>306</v>
      </c>
      <c r="J36" s="13" t="s">
        <v>434</v>
      </c>
    </row>
    <row r="37" spans="2:10" s="13" customFormat="1" ht="11.25" customHeight="1" x14ac:dyDescent="0.15">
      <c r="B37" s="18">
        <v>36</v>
      </c>
      <c r="C37" s="19" t="s">
        <v>136</v>
      </c>
      <c r="D37" s="20" t="s">
        <v>137</v>
      </c>
      <c r="E37" s="20" t="s">
        <v>138</v>
      </c>
      <c r="F37" s="21" t="s">
        <v>139</v>
      </c>
      <c r="G37" s="13" t="s">
        <v>302</v>
      </c>
      <c r="H37" s="13" t="s">
        <v>305</v>
      </c>
      <c r="I37" s="13" t="s">
        <v>306</v>
      </c>
      <c r="J37" s="13" t="s">
        <v>434</v>
      </c>
    </row>
    <row r="38" spans="2:10" s="13" customFormat="1" ht="11.25" customHeight="1" x14ac:dyDescent="0.15">
      <c r="B38" s="18">
        <v>37</v>
      </c>
      <c r="C38" s="19" t="s">
        <v>140</v>
      </c>
      <c r="D38" s="20" t="s">
        <v>141</v>
      </c>
      <c r="E38" s="20" t="s">
        <v>421</v>
      </c>
      <c r="F38" s="21" t="s">
        <v>143</v>
      </c>
      <c r="G38" s="13" t="s">
        <v>302</v>
      </c>
      <c r="H38" s="13" t="s">
        <v>305</v>
      </c>
      <c r="I38" s="13" t="s">
        <v>306</v>
      </c>
      <c r="J38" s="13" t="s">
        <v>434</v>
      </c>
    </row>
    <row r="39" spans="2:10" s="13" customFormat="1" ht="11.25" customHeight="1" x14ac:dyDescent="0.15">
      <c r="B39" s="18">
        <v>38</v>
      </c>
      <c r="C39" s="19" t="s">
        <v>273</v>
      </c>
      <c r="D39" s="20" t="s">
        <v>144</v>
      </c>
      <c r="E39" s="20" t="s">
        <v>145</v>
      </c>
      <c r="F39" s="21" t="s">
        <v>146</v>
      </c>
      <c r="G39" s="13" t="s">
        <v>302</v>
      </c>
      <c r="H39" s="13" t="s">
        <v>305</v>
      </c>
      <c r="I39" s="13" t="s">
        <v>306</v>
      </c>
      <c r="J39" s="13" t="s">
        <v>434</v>
      </c>
    </row>
    <row r="40" spans="2:10" s="13" customFormat="1" ht="11.25" customHeight="1" x14ac:dyDescent="0.15">
      <c r="B40" s="18">
        <v>39</v>
      </c>
      <c r="C40" s="19" t="s">
        <v>147</v>
      </c>
      <c r="D40" s="20" t="s">
        <v>148</v>
      </c>
      <c r="E40" s="20" t="s">
        <v>149</v>
      </c>
      <c r="F40" s="21" t="s">
        <v>150</v>
      </c>
      <c r="G40" s="13" t="s">
        <v>302</v>
      </c>
      <c r="H40" s="13" t="s">
        <v>305</v>
      </c>
      <c r="I40" s="13" t="s">
        <v>306</v>
      </c>
      <c r="J40" s="13" t="s">
        <v>434</v>
      </c>
    </row>
    <row r="41" spans="2:10" s="13" customFormat="1" ht="11.25" customHeight="1" x14ac:dyDescent="0.15">
      <c r="B41" s="18">
        <v>40</v>
      </c>
      <c r="C41" s="19" t="s">
        <v>151</v>
      </c>
      <c r="D41" s="20" t="s">
        <v>152</v>
      </c>
      <c r="E41" s="20" t="s">
        <v>422</v>
      </c>
      <c r="F41" s="21" t="s">
        <v>154</v>
      </c>
      <c r="G41" s="13" t="s">
        <v>302</v>
      </c>
      <c r="H41" s="13" t="s">
        <v>305</v>
      </c>
      <c r="I41" s="13" t="s">
        <v>306</v>
      </c>
      <c r="J41" s="13" t="s">
        <v>434</v>
      </c>
    </row>
    <row r="42" spans="2:10" s="13" customFormat="1" ht="11.25" customHeight="1" x14ac:dyDescent="0.15">
      <c r="B42" s="18">
        <v>41</v>
      </c>
      <c r="C42" s="19"/>
      <c r="D42" s="20"/>
      <c r="E42" s="20"/>
      <c r="F42" s="21"/>
      <c r="G42" s="13" t="s">
        <v>302</v>
      </c>
      <c r="J42" s="13" t="s">
        <v>434</v>
      </c>
    </row>
    <row r="43" spans="2:10" s="13" customFormat="1" ht="11.25" customHeight="1" x14ac:dyDescent="0.15">
      <c r="B43" s="18">
        <v>42</v>
      </c>
      <c r="C43" s="19" t="s">
        <v>427</v>
      </c>
      <c r="D43" s="20" t="s">
        <v>385</v>
      </c>
      <c r="E43" s="20" t="s">
        <v>160</v>
      </c>
      <c r="F43" s="21" t="s">
        <v>161</v>
      </c>
      <c r="G43" s="13" t="s">
        <v>302</v>
      </c>
      <c r="H43" s="13" t="s">
        <v>305</v>
      </c>
      <c r="I43" s="13" t="s">
        <v>306</v>
      </c>
      <c r="J43" s="13" t="s">
        <v>434</v>
      </c>
    </row>
    <row r="44" spans="2:10" s="13" customFormat="1" ht="11.25" customHeight="1" x14ac:dyDescent="0.15">
      <c r="B44" s="18">
        <v>43</v>
      </c>
      <c r="C44" s="19" t="s">
        <v>428</v>
      </c>
      <c r="D44" s="20" t="s">
        <v>387</v>
      </c>
      <c r="E44" s="20" t="s">
        <v>163</v>
      </c>
      <c r="F44" s="21" t="s">
        <v>164</v>
      </c>
      <c r="G44" s="13" t="s">
        <v>302</v>
      </c>
      <c r="H44" s="13" t="s">
        <v>305</v>
      </c>
      <c r="I44" s="13" t="s">
        <v>306</v>
      </c>
      <c r="J44" s="13" t="s">
        <v>434</v>
      </c>
    </row>
    <row r="45" spans="2:10" s="13" customFormat="1" ht="11.25" customHeight="1" x14ac:dyDescent="0.15">
      <c r="B45" s="18">
        <v>44</v>
      </c>
      <c r="C45" s="19" t="s">
        <v>429</v>
      </c>
      <c r="D45" s="20" t="s">
        <v>165</v>
      </c>
      <c r="E45" s="20" t="s">
        <v>166</v>
      </c>
      <c r="F45" s="21" t="s">
        <v>167</v>
      </c>
      <c r="G45" s="13" t="s">
        <v>302</v>
      </c>
      <c r="H45" s="13" t="s">
        <v>305</v>
      </c>
      <c r="I45" s="13" t="s">
        <v>306</v>
      </c>
      <c r="J45" s="13" t="s">
        <v>434</v>
      </c>
    </row>
    <row r="46" spans="2:10" s="13" customFormat="1" ht="11.25" customHeight="1" x14ac:dyDescent="0.15">
      <c r="B46" s="18">
        <v>45</v>
      </c>
      <c r="C46" s="19" t="s">
        <v>430</v>
      </c>
      <c r="D46" s="20" t="s">
        <v>168</v>
      </c>
      <c r="E46" s="20" t="s">
        <v>169</v>
      </c>
      <c r="F46" s="21" t="s">
        <v>170</v>
      </c>
      <c r="G46" s="13" t="s">
        <v>302</v>
      </c>
      <c r="H46" s="13" t="s">
        <v>305</v>
      </c>
      <c r="I46" s="13" t="s">
        <v>306</v>
      </c>
      <c r="J46" s="13" t="s">
        <v>434</v>
      </c>
    </row>
    <row r="47" spans="2:10" s="13" customFormat="1" ht="11.25" customHeight="1" x14ac:dyDescent="0.15">
      <c r="B47" s="18">
        <v>46</v>
      </c>
      <c r="C47" s="19" t="s">
        <v>431</v>
      </c>
      <c r="D47" s="20" t="s">
        <v>171</v>
      </c>
      <c r="E47" s="20" t="s">
        <v>172</v>
      </c>
      <c r="F47" s="21" t="s">
        <v>173</v>
      </c>
      <c r="G47" s="13" t="s">
        <v>302</v>
      </c>
      <c r="H47" s="13" t="s">
        <v>305</v>
      </c>
      <c r="I47" s="13" t="s">
        <v>306</v>
      </c>
      <c r="J47" s="13" t="s">
        <v>434</v>
      </c>
    </row>
    <row r="48" spans="2:10" s="13" customFormat="1" ht="11.25" customHeight="1" x14ac:dyDescent="0.15">
      <c r="B48" s="18">
        <v>47</v>
      </c>
      <c r="C48" s="19" t="s">
        <v>432</v>
      </c>
      <c r="D48" s="20" t="s">
        <v>174</v>
      </c>
      <c r="E48" s="20" t="s">
        <v>423</v>
      </c>
      <c r="F48" s="21" t="s">
        <v>176</v>
      </c>
      <c r="G48" s="13" t="s">
        <v>302</v>
      </c>
      <c r="H48" s="13" t="s">
        <v>305</v>
      </c>
      <c r="I48" s="13" t="s">
        <v>306</v>
      </c>
      <c r="J48" s="13" t="s">
        <v>434</v>
      </c>
    </row>
    <row r="49" spans="2:10" s="13" customFormat="1" ht="11.25" customHeight="1" x14ac:dyDescent="0.15">
      <c r="B49" s="18">
        <v>48</v>
      </c>
      <c r="C49" s="19" t="s">
        <v>433</v>
      </c>
      <c r="D49" s="20" t="s">
        <v>177</v>
      </c>
      <c r="E49" s="20" t="s">
        <v>178</v>
      </c>
      <c r="F49" s="21" t="s">
        <v>179</v>
      </c>
      <c r="G49" s="13" t="s">
        <v>302</v>
      </c>
      <c r="H49" s="13" t="s">
        <v>305</v>
      </c>
      <c r="I49" s="13" t="s">
        <v>306</v>
      </c>
      <c r="J49" s="13" t="s">
        <v>434</v>
      </c>
    </row>
    <row r="50" spans="2:10" s="13" customFormat="1" ht="11.25" customHeight="1" x14ac:dyDescent="0.15">
      <c r="B50" s="18">
        <v>49</v>
      </c>
      <c r="C50" s="19" t="s">
        <v>283</v>
      </c>
      <c r="D50" s="20" t="s">
        <v>288</v>
      </c>
      <c r="E50" s="20" t="s">
        <v>285</v>
      </c>
      <c r="F50" s="21" t="s">
        <v>289</v>
      </c>
      <c r="G50" s="13" t="s">
        <v>302</v>
      </c>
      <c r="H50" s="13" t="s">
        <v>305</v>
      </c>
      <c r="I50" s="13" t="s">
        <v>306</v>
      </c>
      <c r="J50" s="13" t="s">
        <v>434</v>
      </c>
    </row>
    <row r="51" spans="2:10" s="13" customFormat="1" ht="11.25" customHeight="1" x14ac:dyDescent="0.15">
      <c r="B51" s="18">
        <v>50</v>
      </c>
      <c r="C51" s="19" t="s">
        <v>180</v>
      </c>
      <c r="D51" s="20" t="s">
        <v>181</v>
      </c>
      <c r="E51" s="20" t="s">
        <v>182</v>
      </c>
      <c r="F51" s="21" t="s">
        <v>183</v>
      </c>
      <c r="G51" s="13" t="s">
        <v>302</v>
      </c>
      <c r="H51" s="13" t="s">
        <v>305</v>
      </c>
      <c r="I51" s="13" t="s">
        <v>306</v>
      </c>
      <c r="J51" s="13" t="s">
        <v>434</v>
      </c>
    </row>
    <row r="52" spans="2:10" s="13" customFormat="1" ht="11.25" customHeight="1" x14ac:dyDescent="0.15">
      <c r="B52" s="18">
        <v>51</v>
      </c>
      <c r="C52" s="19" t="s">
        <v>184</v>
      </c>
      <c r="D52" s="20" t="s">
        <v>185</v>
      </c>
      <c r="E52" s="20" t="s">
        <v>389</v>
      </c>
      <c r="F52" s="21" t="s">
        <v>187</v>
      </c>
      <c r="G52" s="13" t="s">
        <v>302</v>
      </c>
      <c r="H52" s="13" t="s">
        <v>305</v>
      </c>
      <c r="I52" s="13" t="s">
        <v>306</v>
      </c>
      <c r="J52" s="13" t="s">
        <v>434</v>
      </c>
    </row>
    <row r="53" spans="2:10" s="13" customFormat="1" ht="11.25" customHeight="1" x14ac:dyDescent="0.15">
      <c r="B53" s="18">
        <v>52</v>
      </c>
      <c r="C53" s="19" t="s">
        <v>274</v>
      </c>
      <c r="D53" s="20" t="s">
        <v>188</v>
      </c>
      <c r="E53" s="20" t="s">
        <v>390</v>
      </c>
      <c r="F53" s="21" t="s">
        <v>190</v>
      </c>
      <c r="G53" s="13" t="s">
        <v>302</v>
      </c>
      <c r="H53" s="13" t="s">
        <v>305</v>
      </c>
      <c r="I53" s="13" t="s">
        <v>306</v>
      </c>
      <c r="J53" s="13" t="s">
        <v>434</v>
      </c>
    </row>
    <row r="54" spans="2:10" s="13" customFormat="1" ht="11.25" customHeight="1" x14ac:dyDescent="0.15">
      <c r="B54" s="18">
        <v>53</v>
      </c>
      <c r="C54" s="19" t="s">
        <v>191</v>
      </c>
      <c r="D54" s="20" t="s">
        <v>192</v>
      </c>
      <c r="E54" s="20" t="s">
        <v>392</v>
      </c>
      <c r="F54" s="21" t="s">
        <v>194</v>
      </c>
      <c r="G54" s="13" t="s">
        <v>302</v>
      </c>
      <c r="H54" s="13" t="s">
        <v>305</v>
      </c>
      <c r="I54" s="13" t="s">
        <v>306</v>
      </c>
      <c r="J54" s="13" t="s">
        <v>434</v>
      </c>
    </row>
    <row r="55" spans="2:10" s="13" customFormat="1" ht="11.25" customHeight="1" x14ac:dyDescent="0.15">
      <c r="B55" s="18">
        <v>54</v>
      </c>
      <c r="C55" s="19" t="s">
        <v>195</v>
      </c>
      <c r="D55" s="20" t="s">
        <v>196</v>
      </c>
      <c r="E55" s="20" t="s">
        <v>424</v>
      </c>
      <c r="F55" s="21" t="s">
        <v>198</v>
      </c>
      <c r="G55" s="13" t="s">
        <v>302</v>
      </c>
      <c r="H55" s="13" t="s">
        <v>305</v>
      </c>
      <c r="I55" s="13" t="s">
        <v>306</v>
      </c>
      <c r="J55" s="13" t="s">
        <v>434</v>
      </c>
    </row>
    <row r="56" spans="2:10" s="13" customFormat="1" ht="11.25" customHeight="1" x14ac:dyDescent="0.15">
      <c r="B56" s="18">
        <v>55</v>
      </c>
      <c r="C56" s="19" t="s">
        <v>349</v>
      </c>
      <c r="D56" s="20" t="s">
        <v>199</v>
      </c>
      <c r="E56" s="20" t="s">
        <v>351</v>
      </c>
      <c r="F56" s="21" t="s">
        <v>200</v>
      </c>
      <c r="G56" s="13" t="s">
        <v>302</v>
      </c>
      <c r="H56" s="13" t="s">
        <v>305</v>
      </c>
      <c r="I56" s="13" t="s">
        <v>306</v>
      </c>
      <c r="J56" s="13" t="s">
        <v>434</v>
      </c>
    </row>
    <row r="57" spans="2:10" s="13" customFormat="1" ht="11.25" customHeight="1" x14ac:dyDescent="0.15">
      <c r="B57" s="18">
        <v>56</v>
      </c>
      <c r="C57" s="19" t="s">
        <v>201</v>
      </c>
      <c r="D57" s="20" t="s">
        <v>202</v>
      </c>
      <c r="E57" s="20" t="s">
        <v>303</v>
      </c>
      <c r="F57" s="21" t="s">
        <v>203</v>
      </c>
      <c r="G57" s="13" t="s">
        <v>302</v>
      </c>
      <c r="I57" s="13" t="s">
        <v>306</v>
      </c>
      <c r="J57" s="13" t="s">
        <v>434</v>
      </c>
    </row>
    <row r="58" spans="2:10" s="13" customFormat="1" ht="11.25" customHeight="1" x14ac:dyDescent="0.15">
      <c r="B58" s="18">
        <v>57</v>
      </c>
      <c r="C58" s="19" t="s">
        <v>204</v>
      </c>
      <c r="D58" s="20" t="s">
        <v>205</v>
      </c>
      <c r="E58" s="20" t="s">
        <v>395</v>
      </c>
      <c r="F58" s="21" t="s">
        <v>207</v>
      </c>
      <c r="G58" s="13" t="s">
        <v>302</v>
      </c>
      <c r="I58" s="13" t="s">
        <v>306</v>
      </c>
      <c r="J58" s="13" t="s">
        <v>434</v>
      </c>
    </row>
    <row r="59" spans="2:10" s="13" customFormat="1" ht="11.25" customHeight="1" x14ac:dyDescent="0.15">
      <c r="B59" s="18">
        <v>58</v>
      </c>
      <c r="C59" s="19" t="s">
        <v>208</v>
      </c>
      <c r="D59" s="20" t="s">
        <v>209</v>
      </c>
      <c r="E59" s="20" t="s">
        <v>210</v>
      </c>
      <c r="F59" s="21" t="s">
        <v>211</v>
      </c>
      <c r="G59" s="13" t="s">
        <v>302</v>
      </c>
      <c r="I59" s="13" t="s">
        <v>306</v>
      </c>
      <c r="J59" s="13" t="s">
        <v>434</v>
      </c>
    </row>
    <row r="60" spans="2:10" s="13" customFormat="1" ht="11.25" customHeight="1" x14ac:dyDescent="0.15">
      <c r="B60" s="18">
        <v>59</v>
      </c>
      <c r="C60" s="19" t="s">
        <v>212</v>
      </c>
      <c r="D60" s="20" t="s">
        <v>213</v>
      </c>
      <c r="E60" s="20" t="s">
        <v>397</v>
      </c>
      <c r="F60" s="21" t="s">
        <v>215</v>
      </c>
      <c r="G60" s="13" t="s">
        <v>302</v>
      </c>
      <c r="I60" s="13" t="s">
        <v>306</v>
      </c>
      <c r="J60" s="13" t="s">
        <v>434</v>
      </c>
    </row>
    <row r="61" spans="2:10" s="13" customFormat="1" ht="11.25" customHeight="1" x14ac:dyDescent="0.15">
      <c r="B61" s="18">
        <v>60</v>
      </c>
      <c r="C61" s="19" t="s">
        <v>216</v>
      </c>
      <c r="D61" s="20" t="s">
        <v>399</v>
      </c>
      <c r="E61" s="20" t="s">
        <v>218</v>
      </c>
      <c r="F61" s="21" t="s">
        <v>219</v>
      </c>
      <c r="G61" s="13" t="s">
        <v>302</v>
      </c>
      <c r="H61" s="13" t="s">
        <v>305</v>
      </c>
      <c r="I61" s="13" t="s">
        <v>306</v>
      </c>
      <c r="J61" s="13" t="s">
        <v>434</v>
      </c>
    </row>
    <row r="62" spans="2:10" s="13" customFormat="1" ht="11.25" customHeight="1" x14ac:dyDescent="0.15">
      <c r="B62" s="18">
        <v>61</v>
      </c>
      <c r="C62" s="19" t="s">
        <v>220</v>
      </c>
      <c r="D62" s="20" t="s">
        <v>221</v>
      </c>
      <c r="E62" s="20" t="s">
        <v>222</v>
      </c>
      <c r="F62" s="21" t="s">
        <v>223</v>
      </c>
      <c r="G62" s="13" t="s">
        <v>302</v>
      </c>
      <c r="H62" s="13" t="s">
        <v>305</v>
      </c>
      <c r="I62" s="13" t="s">
        <v>306</v>
      </c>
      <c r="J62" s="13" t="s">
        <v>434</v>
      </c>
    </row>
    <row r="63" spans="2:10" s="13" customFormat="1" ht="11.25" customHeight="1" x14ac:dyDescent="0.15">
      <c r="B63" s="18">
        <v>62</v>
      </c>
      <c r="C63" s="19" t="s">
        <v>224</v>
      </c>
      <c r="D63" s="20" t="s">
        <v>225</v>
      </c>
      <c r="E63" s="20" t="s">
        <v>226</v>
      </c>
      <c r="F63" s="21" t="s">
        <v>227</v>
      </c>
      <c r="G63" s="13" t="s">
        <v>302</v>
      </c>
      <c r="H63" s="13" t="s">
        <v>305</v>
      </c>
      <c r="I63" s="13" t="s">
        <v>306</v>
      </c>
      <c r="J63" s="13" t="s">
        <v>434</v>
      </c>
    </row>
    <row r="64" spans="2:10" s="13" customFormat="1" ht="11.25" customHeight="1" x14ac:dyDescent="0.15">
      <c r="B64" s="18">
        <v>63</v>
      </c>
      <c r="C64" s="19" t="s">
        <v>276</v>
      </c>
      <c r="D64" s="20" t="s">
        <v>352</v>
      </c>
      <c r="E64" s="20" t="s">
        <v>350</v>
      </c>
      <c r="F64" s="21" t="s">
        <v>228</v>
      </c>
      <c r="G64" s="13" t="s">
        <v>302</v>
      </c>
      <c r="H64" s="13" t="s">
        <v>305</v>
      </c>
      <c r="I64" s="13" t="s">
        <v>306</v>
      </c>
      <c r="J64" s="13" t="s">
        <v>434</v>
      </c>
    </row>
    <row r="65" spans="2:10" s="13" customFormat="1" ht="11.25" customHeight="1" x14ac:dyDescent="0.15">
      <c r="B65" s="18">
        <v>64</v>
      </c>
      <c r="C65" s="19" t="s">
        <v>229</v>
      </c>
      <c r="D65" s="20" t="s">
        <v>230</v>
      </c>
      <c r="E65" s="20" t="s">
        <v>231</v>
      </c>
      <c r="F65" s="21" t="s">
        <v>232</v>
      </c>
      <c r="G65" s="13" t="s">
        <v>302</v>
      </c>
      <c r="H65" s="13" t="s">
        <v>305</v>
      </c>
      <c r="I65" s="13" t="s">
        <v>306</v>
      </c>
      <c r="J65" s="13" t="s">
        <v>434</v>
      </c>
    </row>
    <row r="66" spans="2:10" s="13" customFormat="1" ht="11.25" customHeight="1" x14ac:dyDescent="0.15">
      <c r="B66" s="18">
        <v>65</v>
      </c>
      <c r="C66" s="19" t="s">
        <v>233</v>
      </c>
      <c r="D66" s="20" t="s">
        <v>234</v>
      </c>
      <c r="E66" s="20" t="s">
        <v>425</v>
      </c>
      <c r="F66" s="21" t="s">
        <v>236</v>
      </c>
      <c r="G66" s="13" t="s">
        <v>302</v>
      </c>
      <c r="J66" s="13" t="s">
        <v>434</v>
      </c>
    </row>
    <row r="67" spans="2:10" s="13" customFormat="1" ht="11.25" customHeight="1" x14ac:dyDescent="0.15">
      <c r="B67" s="18">
        <v>66</v>
      </c>
      <c r="C67" s="19" t="s">
        <v>348</v>
      </c>
      <c r="D67" s="20" t="s">
        <v>441</v>
      </c>
      <c r="E67" s="20" t="s">
        <v>442</v>
      </c>
      <c r="F67" s="21" t="s">
        <v>443</v>
      </c>
      <c r="G67" s="13" t="s">
        <v>302</v>
      </c>
      <c r="H67" s="13" t="s">
        <v>305</v>
      </c>
      <c r="I67" s="13" t="s">
        <v>306</v>
      </c>
      <c r="J67" s="13" t="s">
        <v>434</v>
      </c>
    </row>
    <row r="68" spans="2:10" s="13" customFormat="1" ht="11.25" customHeight="1" x14ac:dyDescent="0.15">
      <c r="B68" s="18">
        <v>67</v>
      </c>
      <c r="C68" s="19" t="s">
        <v>400</v>
      </c>
      <c r="D68" s="20" t="s">
        <v>240</v>
      </c>
      <c r="E68" s="20" t="s">
        <v>241</v>
      </c>
      <c r="F68" s="21" t="s">
        <v>242</v>
      </c>
      <c r="G68" s="13" t="s">
        <v>302</v>
      </c>
      <c r="H68" s="13" t="s">
        <v>305</v>
      </c>
      <c r="I68" s="13" t="s">
        <v>306</v>
      </c>
      <c r="J68" s="13" t="s">
        <v>434</v>
      </c>
    </row>
    <row r="69" spans="2:10" s="13" customFormat="1" ht="11.25" customHeight="1" x14ac:dyDescent="0.15">
      <c r="B69" s="18">
        <v>68</v>
      </c>
      <c r="C69" s="19" t="s">
        <v>402</v>
      </c>
      <c r="D69" s="20" t="s">
        <v>244</v>
      </c>
      <c r="E69" s="20" t="s">
        <v>245</v>
      </c>
      <c r="F69" s="21" t="s">
        <v>246</v>
      </c>
      <c r="G69" s="13" t="s">
        <v>302</v>
      </c>
      <c r="H69" s="13" t="s">
        <v>305</v>
      </c>
      <c r="I69" s="13" t="s">
        <v>306</v>
      </c>
      <c r="J69" s="13" t="s">
        <v>434</v>
      </c>
    </row>
    <row r="70" spans="2:10" s="13" customFormat="1" ht="11.25" customHeight="1" x14ac:dyDescent="0.15">
      <c r="B70" s="18">
        <v>69</v>
      </c>
      <c r="C70" s="19" t="s">
        <v>247</v>
      </c>
      <c r="D70" s="20" t="s">
        <v>290</v>
      </c>
      <c r="E70" s="20" t="s">
        <v>426</v>
      </c>
      <c r="F70" s="21" t="s">
        <v>248</v>
      </c>
      <c r="G70" s="13" t="s">
        <v>302</v>
      </c>
      <c r="H70" s="13" t="s">
        <v>305</v>
      </c>
      <c r="I70" s="13" t="s">
        <v>306</v>
      </c>
      <c r="J70" s="13" t="s">
        <v>434</v>
      </c>
    </row>
    <row r="71" spans="2:10" s="13" customFormat="1" ht="11.25" customHeight="1" x14ac:dyDescent="0.15">
      <c r="B71" s="18">
        <v>70</v>
      </c>
      <c r="C71" s="19" t="s">
        <v>249</v>
      </c>
      <c r="D71" s="20" t="s">
        <v>250</v>
      </c>
      <c r="E71" s="20" t="s">
        <v>251</v>
      </c>
      <c r="F71" s="21" t="s">
        <v>252</v>
      </c>
      <c r="G71" s="13" t="s">
        <v>302</v>
      </c>
      <c r="I71" s="13" t="s">
        <v>306</v>
      </c>
      <c r="J71" s="13" t="s">
        <v>434</v>
      </c>
    </row>
    <row r="72" spans="2:10" s="13" customFormat="1" ht="11.25" customHeight="1" x14ac:dyDescent="0.15">
      <c r="B72" s="18">
        <v>71</v>
      </c>
      <c r="C72" s="19" t="s">
        <v>253</v>
      </c>
      <c r="D72" s="20" t="s">
        <v>54</v>
      </c>
      <c r="E72" s="20" t="s">
        <v>254</v>
      </c>
      <c r="F72" s="21" t="s">
        <v>255</v>
      </c>
      <c r="G72" s="13" t="s">
        <v>302</v>
      </c>
      <c r="J72" s="13" t="s">
        <v>434</v>
      </c>
    </row>
    <row r="73" spans="2:10" s="13" customFormat="1" ht="11.25" customHeight="1" thickBot="1" x14ac:dyDescent="0.2">
      <c r="B73" s="22">
        <v>72</v>
      </c>
      <c r="C73" s="23"/>
      <c r="D73" s="24"/>
      <c r="E73" s="24"/>
      <c r="F73" s="25"/>
      <c r="G73" s="13" t="s">
        <v>302</v>
      </c>
      <c r="J73" s="13" t="s">
        <v>434</v>
      </c>
    </row>
  </sheetData>
  <phoneticPr fontId="2"/>
  <pageMargins left="0.7" right="0.7" top="0.6" bottom="0.25" header="0.27" footer="0.21"/>
  <pageSetup paperSize="9" orientation="portrait" r:id="rId1"/>
  <headerFooter>
    <oddHeader>&amp;C&amp;"AR P丸ゴシック体E,標準"&amp;18学校番号　一覧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workbookViewId="0">
      <selection activeCell="G34" sqref="G34"/>
    </sheetView>
  </sheetViews>
  <sheetFormatPr defaultRowHeight="13.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15">
      <c r="B1" s="29" t="s">
        <v>312</v>
      </c>
      <c r="C1" s="29"/>
      <c r="D1" s="38"/>
      <c r="E1" s="38"/>
      <c r="F1" s="38"/>
    </row>
    <row r="2" spans="2:6" x14ac:dyDescent="0.15">
      <c r="B2" s="29" t="s">
        <v>313</v>
      </c>
      <c r="C2" s="29"/>
      <c r="D2" s="38"/>
      <c r="E2" s="38"/>
      <c r="F2" s="38"/>
    </row>
    <row r="3" spans="2:6" x14ac:dyDescent="0.15">
      <c r="B3" s="30"/>
      <c r="C3" s="30"/>
      <c r="D3" s="39"/>
      <c r="E3" s="39"/>
      <c r="F3" s="39"/>
    </row>
    <row r="4" spans="2:6" ht="54" x14ac:dyDescent="0.15">
      <c r="B4" s="30" t="s">
        <v>314</v>
      </c>
      <c r="C4" s="30"/>
      <c r="D4" s="39"/>
      <c r="E4" s="39"/>
      <c r="F4" s="39"/>
    </row>
    <row r="5" spans="2:6" x14ac:dyDescent="0.15">
      <c r="B5" s="30"/>
      <c r="C5" s="30"/>
      <c r="D5" s="39"/>
      <c r="E5" s="39"/>
      <c r="F5" s="39"/>
    </row>
    <row r="6" spans="2:6" x14ac:dyDescent="0.15">
      <c r="B6" s="29" t="s">
        <v>315</v>
      </c>
      <c r="C6" s="29"/>
      <c r="D6" s="38"/>
      <c r="E6" s="38" t="s">
        <v>316</v>
      </c>
      <c r="F6" s="38" t="s">
        <v>317</v>
      </c>
    </row>
    <row r="7" spans="2:6" ht="14.25" thickBot="1" x14ac:dyDescent="0.2">
      <c r="B7" s="30"/>
      <c r="C7" s="30"/>
      <c r="D7" s="39"/>
      <c r="E7" s="39"/>
      <c r="F7" s="39"/>
    </row>
    <row r="8" spans="2:6" ht="40.5" x14ac:dyDescent="0.15">
      <c r="B8" s="31" t="s">
        <v>318</v>
      </c>
      <c r="C8" s="32"/>
      <c r="D8" s="40"/>
      <c r="E8" s="40">
        <v>6</v>
      </c>
      <c r="F8" s="41"/>
    </row>
    <row r="9" spans="2:6" x14ac:dyDescent="0.15">
      <c r="B9" s="33"/>
      <c r="C9" s="30"/>
      <c r="D9" s="39"/>
      <c r="E9" s="42" t="s">
        <v>319</v>
      </c>
      <c r="F9" s="43" t="s">
        <v>321</v>
      </c>
    </row>
    <row r="10" spans="2:6" x14ac:dyDescent="0.15">
      <c r="B10" s="33"/>
      <c r="C10" s="30"/>
      <c r="D10" s="39"/>
      <c r="E10" s="42" t="s">
        <v>320</v>
      </c>
      <c r="F10" s="43"/>
    </row>
    <row r="11" spans="2:6" x14ac:dyDescent="0.15">
      <c r="B11" s="33"/>
      <c r="C11" s="30"/>
      <c r="D11" s="39"/>
      <c r="E11" s="42" t="s">
        <v>322</v>
      </c>
      <c r="F11" s="43" t="s">
        <v>321</v>
      </c>
    </row>
    <row r="12" spans="2:6" x14ac:dyDescent="0.15">
      <c r="B12" s="33"/>
      <c r="C12" s="30"/>
      <c r="D12" s="39"/>
      <c r="E12" s="42" t="s">
        <v>323</v>
      </c>
      <c r="F12" s="43"/>
    </row>
    <row r="13" spans="2:6" x14ac:dyDescent="0.15">
      <c r="B13" s="33"/>
      <c r="C13" s="30"/>
      <c r="D13" s="39"/>
      <c r="E13" s="42" t="s">
        <v>324</v>
      </c>
      <c r="F13" s="43" t="s">
        <v>321</v>
      </c>
    </row>
    <row r="14" spans="2:6" ht="14.25" thickBot="1" x14ac:dyDescent="0.2">
      <c r="B14" s="34"/>
      <c r="C14" s="35"/>
      <c r="D14" s="44"/>
      <c r="E14" s="45" t="s">
        <v>325</v>
      </c>
      <c r="F14" s="46"/>
    </row>
    <row r="15" spans="2:6" x14ac:dyDescent="0.15">
      <c r="B15" s="30"/>
      <c r="C15" s="30"/>
      <c r="D15" s="39"/>
      <c r="E15" s="39"/>
      <c r="F15" s="39"/>
    </row>
    <row r="16" spans="2:6" x14ac:dyDescent="0.15">
      <c r="B16" s="30"/>
      <c r="C16" s="30"/>
      <c r="D16" s="39"/>
      <c r="E16" s="39"/>
      <c r="F16" s="39"/>
    </row>
    <row r="17" spans="2:6" x14ac:dyDescent="0.15">
      <c r="B17" s="29" t="s">
        <v>326</v>
      </c>
      <c r="C17" s="29"/>
      <c r="D17" s="38"/>
      <c r="E17" s="38"/>
      <c r="F17" s="38"/>
    </row>
    <row r="18" spans="2:6" ht="14.25" thickBot="1" x14ac:dyDescent="0.2">
      <c r="B18" s="30"/>
      <c r="C18" s="30"/>
      <c r="D18" s="39"/>
      <c r="E18" s="39"/>
      <c r="F18" s="39"/>
    </row>
    <row r="19" spans="2:6" ht="41.25" thickBot="1" x14ac:dyDescent="0.2">
      <c r="B19" s="36" t="s">
        <v>327</v>
      </c>
      <c r="C19" s="37"/>
      <c r="D19" s="47"/>
      <c r="E19" s="47">
        <v>1</v>
      </c>
      <c r="F19" s="48" t="s">
        <v>321</v>
      </c>
    </row>
  </sheetData>
  <phoneticPr fontId="2"/>
  <hyperlinks>
    <hyperlink ref="E9" location="'男子'!B20:B37" display="'男子'!B20:B37"/>
    <hyperlink ref="E10" location="'男子'!F40:F43" display="'男子'!F40:F43"/>
    <hyperlink ref="E11" location="'記入例'!B20:B37" display="'記入例'!B20:B37"/>
    <hyperlink ref="E12" location="'記入例'!F40:F43" display="'記入例'!F40:F43"/>
    <hyperlink ref="E13" location="'１０名'!B20:B39" display="'１０名'!B20:B39"/>
    <hyperlink ref="E14" location="'１０名'!F42:F45" display="'１０名'!F42:F45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25"/>
  <sheetViews>
    <sheetView topLeftCell="A109" zoomScaleNormal="100" workbookViewId="0">
      <selection activeCell="E115" sqref="E115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50" t="s">
        <v>439</v>
      </c>
      <c r="L2" s="71" t="s">
        <v>343</v>
      </c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31" t="e">
        <f>VLOOKUP($J$7,$B$54:$E$125,2)</f>
        <v>#N/A</v>
      </c>
      <c r="E7" s="132"/>
      <c r="F7" s="132"/>
      <c r="G7" s="133" t="s">
        <v>337</v>
      </c>
      <c r="H7" s="134"/>
      <c r="I7" s="118"/>
      <c r="J7" s="52"/>
      <c r="K7" s="68" t="s">
        <v>338</v>
      </c>
    </row>
    <row r="8" spans="2:33" ht="24.95" customHeight="1" thickBot="1" x14ac:dyDescent="0.2">
      <c r="B8" s="119" t="s">
        <v>257</v>
      </c>
      <c r="C8" s="120"/>
      <c r="D8" s="121" t="e">
        <f>"〒"&amp;VLOOKUP($J$7,$B$54:$E$125,3)&amp;"　　"&amp;VLOOKUP($J$7,$B$54:$E$125,4)</f>
        <v>#N/A</v>
      </c>
      <c r="E8" s="121"/>
      <c r="F8" s="121"/>
      <c r="G8" s="121"/>
      <c r="H8" s="121"/>
      <c r="I8" s="121"/>
      <c r="J8" s="121"/>
      <c r="K8" s="122"/>
    </row>
    <row r="9" spans="2:33" ht="24.95" customHeight="1" thickBot="1" x14ac:dyDescent="0.2">
      <c r="B9" s="119" t="s">
        <v>258</v>
      </c>
      <c r="C9" s="120"/>
      <c r="D9" s="121" t="e">
        <f>"TEL"&amp;"　"&amp;VLOOKUP($J$7,$B$54:$F$125,5)</f>
        <v>#N/A</v>
      </c>
      <c r="E9" s="121"/>
      <c r="F9" s="121"/>
      <c r="G9" s="121"/>
      <c r="H9" s="121"/>
      <c r="I9" s="121"/>
      <c r="J9" s="121"/>
      <c r="K9" s="122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04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05"/>
      <c r="K19" s="106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07"/>
      <c r="K20" s="108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98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99"/>
      <c r="K22" s="100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98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99"/>
      <c r="K24" s="100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98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99"/>
      <c r="K26" s="100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98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99"/>
      <c r="K28" s="100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98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99"/>
      <c r="K30" s="100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98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99"/>
      <c r="K32" s="100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98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99"/>
      <c r="K34" s="100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98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99"/>
      <c r="K36" s="100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98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99"/>
      <c r="K38" s="100"/>
      <c r="L38" s="94"/>
      <c r="M38" s="94"/>
      <c r="N38" s="94"/>
    </row>
    <row r="39" spans="2:14" ht="7.5" customHeight="1" x14ac:dyDescent="0.15"/>
    <row r="40" spans="2:14" ht="22.5" customHeight="1" x14ac:dyDescent="0.15">
      <c r="B40" s="55"/>
      <c r="C40" s="60"/>
      <c r="D40" s="60"/>
      <c r="E40" s="90"/>
      <c r="F40" s="95"/>
      <c r="G40" s="95"/>
      <c r="H40" s="55"/>
    </row>
    <row r="41" spans="2:14" ht="22.5" customHeight="1" x14ac:dyDescent="0.15">
      <c r="B41" s="61"/>
      <c r="C41" s="60"/>
      <c r="D41" s="95"/>
      <c r="E41" s="90"/>
      <c r="F41" s="96"/>
      <c r="G41" s="95"/>
      <c r="H41" s="55"/>
    </row>
    <row r="42" spans="2:14" ht="22.5" customHeight="1" x14ac:dyDescent="0.15">
      <c r="B42" s="61"/>
      <c r="C42" s="60"/>
      <c r="D42" s="95"/>
      <c r="E42" s="90"/>
      <c r="F42" s="96"/>
      <c r="G42" s="95"/>
      <c r="H42" s="55"/>
    </row>
    <row r="43" spans="2:14" ht="22.5" customHeight="1" x14ac:dyDescent="0.15">
      <c r="B43" s="62"/>
      <c r="C43" s="60"/>
      <c r="D43" s="95"/>
      <c r="E43" s="90"/>
      <c r="F43" s="96"/>
      <c r="G43" s="95"/>
      <c r="H43" s="55"/>
    </row>
    <row r="44" spans="2:14" ht="22.5" customHeight="1" x14ac:dyDescent="0.15">
      <c r="B44" s="55"/>
      <c r="C44" s="60"/>
      <c r="D44" s="95"/>
      <c r="E44" s="90"/>
      <c r="F44" s="96"/>
      <c r="G44" s="95"/>
      <c r="H44" s="55"/>
    </row>
    <row r="45" spans="2:14" ht="7.5" customHeight="1" thickBot="1" x14ac:dyDescent="0.2"/>
    <row r="46" spans="2:14" ht="22.5" customHeight="1" thickTop="1" thickBot="1" x14ac:dyDescent="0.2">
      <c r="B46" s="152" t="s">
        <v>269</v>
      </c>
      <c r="C46" s="153"/>
      <c r="D46" s="153"/>
      <c r="E46" s="153"/>
      <c r="F46" s="153"/>
      <c r="G46" s="153"/>
      <c r="H46" s="153"/>
      <c r="I46" s="153"/>
      <c r="J46" s="153"/>
      <c r="K46" s="154"/>
      <c r="L46" s="63"/>
    </row>
    <row r="47" spans="2:14" ht="18.75" customHeight="1" thickTop="1" x14ac:dyDescent="0.15">
      <c r="B47" s="163" t="s">
        <v>270</v>
      </c>
      <c r="C47" s="164"/>
      <c r="D47" s="164"/>
      <c r="E47" s="164"/>
      <c r="F47" s="164"/>
      <c r="G47" s="164"/>
      <c r="H47" s="164"/>
      <c r="I47" s="164"/>
      <c r="J47" s="164"/>
      <c r="K47" s="165"/>
      <c r="L47" s="60"/>
    </row>
    <row r="48" spans="2:14" ht="18.75" customHeight="1" x14ac:dyDescent="0.15">
      <c r="B48" s="166" t="s">
        <v>436</v>
      </c>
      <c r="C48" s="167"/>
      <c r="D48" s="167"/>
      <c r="E48" s="167"/>
      <c r="F48" s="167"/>
      <c r="G48" s="167"/>
      <c r="H48" s="167"/>
      <c r="I48" s="167"/>
      <c r="J48" s="167"/>
      <c r="K48" s="168"/>
      <c r="L48" s="64"/>
    </row>
    <row r="49" spans="2:12" ht="37.5" customHeight="1" thickBot="1" x14ac:dyDescent="0.2">
      <c r="B49" s="157" t="s">
        <v>271</v>
      </c>
      <c r="C49" s="158"/>
      <c r="D49" s="158"/>
      <c r="E49" s="158"/>
      <c r="F49" s="158"/>
      <c r="G49" s="158"/>
      <c r="H49" s="158"/>
      <c r="I49" s="158"/>
      <c r="J49" s="158"/>
      <c r="K49" s="159"/>
      <c r="L49" s="60"/>
    </row>
    <row r="50" spans="2:12" ht="15" customHeight="1" thickTop="1" thickBot="1" x14ac:dyDescent="0.2">
      <c r="B50" s="55" t="s">
        <v>272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2:12" ht="24.95" customHeight="1" thickTop="1" thickBot="1" x14ac:dyDescent="0.2">
      <c r="B51" s="160" t="str">
        <f>CONCATENATE(" 参加料　　　　　　　　　　　　　　　　 　(　",COUNTA(C21:D38),"　)名×５００円　　　　　　　　　　　合計　　　　　　　　",COUNTA(C21:D38)*500,"　円")</f>
        <v xml:space="preserve"> 参加料　　　　　　　　　　　　　　　　 　(　0　)名×５００円　　　　　　　　　　　合計　　　　　　　　0　円</v>
      </c>
      <c r="C51" s="161"/>
      <c r="D51" s="161"/>
      <c r="E51" s="161"/>
      <c r="F51" s="161"/>
      <c r="G51" s="161"/>
      <c r="H51" s="161"/>
      <c r="I51" s="161"/>
      <c r="J51" s="161"/>
      <c r="K51" s="162"/>
      <c r="L51" s="59"/>
    </row>
    <row r="52" spans="2:12" ht="24.95" customHeight="1" thickTop="1" thickBot="1" x14ac:dyDescent="0.2">
      <c r="B52" s="149" t="str">
        <f>CONCATENATE("　ｼｬﾄﾙｺｯｸ数　　団体　",IF(COUNTA(L21:L38)&gt;4,18,0),"　個＋Ｄ２個×(　",COUNTA(M21:M38)/2,"　)組＋Ｓ１個×(　",COUNTA(N21:N38),"　)名　　　合計　　　　　　　　　",IF(COUNTA(L21:L38)&gt;4,18+COUNTA(M21:M38)+COUNTA(N21:N38),COUNTA(M21:M38)+COUNTA(N21:N38)),"　個")</f>
        <v>　ｼｬﾄﾙｺｯｸ数　　団体　0　個＋Ｄ２個×(　0　)組＋Ｓ１個×(　0　)名　　　合計　　　　　　　　　0　個</v>
      </c>
      <c r="C52" s="150"/>
      <c r="D52" s="150"/>
      <c r="E52" s="150"/>
      <c r="F52" s="150"/>
      <c r="G52" s="150"/>
      <c r="H52" s="150"/>
      <c r="I52" s="150"/>
      <c r="J52" s="150"/>
      <c r="K52" s="151"/>
      <c r="L52" s="59"/>
    </row>
    <row r="53" spans="2:12" ht="14.25" thickTop="1" x14ac:dyDescent="0.15">
      <c r="F53" s="156"/>
      <c r="G53" s="156"/>
    </row>
    <row r="54" spans="2:12" x14ac:dyDescent="0.15">
      <c r="B54" s="65">
        <v>1</v>
      </c>
      <c r="C54" s="66" t="s">
        <v>287</v>
      </c>
      <c r="D54" s="65" t="s">
        <v>2</v>
      </c>
      <c r="E54" s="65" t="s">
        <v>3</v>
      </c>
      <c r="F54" s="155" t="s">
        <v>4</v>
      </c>
      <c r="G54" s="148"/>
    </row>
    <row r="55" spans="2:12" x14ac:dyDescent="0.15">
      <c r="B55" s="65">
        <v>2</v>
      </c>
      <c r="C55" s="66" t="s">
        <v>5</v>
      </c>
      <c r="D55" s="65" t="s">
        <v>6</v>
      </c>
      <c r="E55" s="65" t="s">
        <v>7</v>
      </c>
      <c r="F55" s="147" t="s">
        <v>8</v>
      </c>
      <c r="G55" s="148"/>
    </row>
    <row r="56" spans="2:12" x14ac:dyDescent="0.15">
      <c r="B56" s="65">
        <v>3</v>
      </c>
      <c r="C56" s="66" t="s">
        <v>9</v>
      </c>
      <c r="D56" s="65" t="s">
        <v>10</v>
      </c>
      <c r="E56" s="65" t="s">
        <v>11</v>
      </c>
      <c r="F56" s="147" t="s">
        <v>12</v>
      </c>
      <c r="G56" s="148"/>
    </row>
    <row r="57" spans="2:12" x14ac:dyDescent="0.15">
      <c r="B57" s="65">
        <v>4</v>
      </c>
      <c r="C57" s="66" t="s">
        <v>13</v>
      </c>
      <c r="D57" s="65" t="s">
        <v>361</v>
      </c>
      <c r="E57" s="65" t="s">
        <v>15</v>
      </c>
      <c r="F57" s="147" t="s">
        <v>16</v>
      </c>
      <c r="G57" s="148"/>
    </row>
    <row r="58" spans="2:12" x14ac:dyDescent="0.15">
      <c r="B58" s="65">
        <v>5</v>
      </c>
      <c r="C58" s="66" t="s">
        <v>17</v>
      </c>
      <c r="D58" s="65" t="s">
        <v>18</v>
      </c>
      <c r="E58" s="65" t="s">
        <v>19</v>
      </c>
      <c r="F58" s="147" t="s">
        <v>20</v>
      </c>
      <c r="G58" s="148"/>
    </row>
    <row r="59" spans="2:12" x14ac:dyDescent="0.15">
      <c r="B59" s="65">
        <v>6</v>
      </c>
      <c r="C59" s="66" t="s">
        <v>21</v>
      </c>
      <c r="D59" s="65" t="s">
        <v>22</v>
      </c>
      <c r="E59" s="65" t="s">
        <v>363</v>
      </c>
      <c r="F59" s="147" t="s">
        <v>24</v>
      </c>
      <c r="G59" s="148"/>
    </row>
    <row r="60" spans="2:12" x14ac:dyDescent="0.15">
      <c r="B60" s="65">
        <v>7</v>
      </c>
      <c r="C60" s="66" t="s">
        <v>25</v>
      </c>
      <c r="D60" s="65" t="s">
        <v>26</v>
      </c>
      <c r="E60" s="65" t="s">
        <v>27</v>
      </c>
      <c r="F60" s="147" t="s">
        <v>28</v>
      </c>
      <c r="G60" s="148"/>
    </row>
    <row r="61" spans="2:12" x14ac:dyDescent="0.15">
      <c r="B61" s="65">
        <v>8</v>
      </c>
      <c r="C61" s="66" t="s">
        <v>29</v>
      </c>
      <c r="D61" s="65" t="s">
        <v>30</v>
      </c>
      <c r="E61" s="65" t="s">
        <v>31</v>
      </c>
      <c r="F61" s="147" t="s">
        <v>32</v>
      </c>
      <c r="G61" s="148"/>
    </row>
    <row r="62" spans="2:12" x14ac:dyDescent="0.15">
      <c r="B62" s="65">
        <v>9</v>
      </c>
      <c r="C62" s="66" t="s">
        <v>33</v>
      </c>
      <c r="D62" s="65" t="s">
        <v>34</v>
      </c>
      <c r="E62" s="65" t="s">
        <v>35</v>
      </c>
      <c r="F62" s="147" t="s">
        <v>36</v>
      </c>
      <c r="G62" s="148"/>
    </row>
    <row r="63" spans="2:12" x14ac:dyDescent="0.15">
      <c r="B63" s="65">
        <v>10</v>
      </c>
      <c r="C63" s="66" t="s">
        <v>37</v>
      </c>
      <c r="D63" s="65" t="s">
        <v>38</v>
      </c>
      <c r="E63" s="65" t="s">
        <v>39</v>
      </c>
      <c r="F63" s="147" t="s">
        <v>40</v>
      </c>
      <c r="G63" s="148"/>
    </row>
    <row r="64" spans="2:12" x14ac:dyDescent="0.15">
      <c r="B64" s="65">
        <v>11</v>
      </c>
      <c r="C64" s="66" t="s">
        <v>41</v>
      </c>
      <c r="D64" s="65" t="s">
        <v>366</v>
      </c>
      <c r="E64" s="65" t="s">
        <v>364</v>
      </c>
      <c r="F64" s="147" t="s">
        <v>44</v>
      </c>
      <c r="G64" s="148"/>
    </row>
    <row r="65" spans="2:7" x14ac:dyDescent="0.15">
      <c r="B65" s="65">
        <v>12</v>
      </c>
      <c r="C65" s="66" t="s">
        <v>45</v>
      </c>
      <c r="D65" s="65" t="s">
        <v>368</v>
      </c>
      <c r="E65" s="65" t="s">
        <v>47</v>
      </c>
      <c r="F65" s="147" t="s">
        <v>48</v>
      </c>
      <c r="G65" s="148"/>
    </row>
    <row r="66" spans="2:7" x14ac:dyDescent="0.15">
      <c r="B66" s="65">
        <v>13</v>
      </c>
      <c r="C66" s="66" t="s">
        <v>49</v>
      </c>
      <c r="D66" s="65" t="s">
        <v>50</v>
      </c>
      <c r="E66" s="65" t="s">
        <v>51</v>
      </c>
      <c r="F66" s="147" t="s">
        <v>52</v>
      </c>
      <c r="G66" s="148"/>
    </row>
    <row r="67" spans="2:7" x14ac:dyDescent="0.15">
      <c r="B67" s="65">
        <v>14</v>
      </c>
      <c r="C67" s="66" t="s">
        <v>53</v>
      </c>
      <c r="D67" s="65" t="s">
        <v>54</v>
      </c>
      <c r="E67" s="65" t="s">
        <v>55</v>
      </c>
      <c r="F67" s="147" t="s">
        <v>56</v>
      </c>
      <c r="G67" s="148"/>
    </row>
    <row r="68" spans="2:7" x14ac:dyDescent="0.15">
      <c r="B68" s="65">
        <v>15</v>
      </c>
      <c r="C68" s="66" t="s">
        <v>57</v>
      </c>
      <c r="D68" s="65" t="s">
        <v>58</v>
      </c>
      <c r="E68" s="65" t="s">
        <v>59</v>
      </c>
      <c r="F68" s="147" t="s">
        <v>60</v>
      </c>
      <c r="G68" s="148"/>
    </row>
    <row r="69" spans="2:7" x14ac:dyDescent="0.15">
      <c r="B69" s="65">
        <v>16</v>
      </c>
      <c r="C69" s="66"/>
      <c r="D69" s="65"/>
      <c r="E69" s="65"/>
      <c r="F69" s="147"/>
      <c r="G69" s="148"/>
    </row>
    <row r="70" spans="2:7" x14ac:dyDescent="0.15">
      <c r="B70" s="65">
        <v>17</v>
      </c>
      <c r="C70" s="66" t="s">
        <v>403</v>
      </c>
      <c r="D70" s="65" t="s">
        <v>62</v>
      </c>
      <c r="E70" s="65" t="s">
        <v>65</v>
      </c>
      <c r="F70" s="147" t="s">
        <v>66</v>
      </c>
      <c r="G70" s="148"/>
    </row>
    <row r="71" spans="2:7" x14ac:dyDescent="0.15">
      <c r="B71" s="65">
        <v>18</v>
      </c>
      <c r="C71" s="66" t="s">
        <v>67</v>
      </c>
      <c r="D71" s="65" t="s">
        <v>68</v>
      </c>
      <c r="E71" s="65" t="s">
        <v>69</v>
      </c>
      <c r="F71" s="147" t="s">
        <v>70</v>
      </c>
      <c r="G71" s="148"/>
    </row>
    <row r="72" spans="2:7" x14ac:dyDescent="0.15">
      <c r="B72" s="65">
        <v>19</v>
      </c>
      <c r="C72" s="66" t="s">
        <v>71</v>
      </c>
      <c r="D72" s="65" t="s">
        <v>370</v>
      </c>
      <c r="E72" s="65" t="s">
        <v>372</v>
      </c>
      <c r="F72" s="147" t="s">
        <v>74</v>
      </c>
      <c r="G72" s="148"/>
    </row>
    <row r="73" spans="2:7" x14ac:dyDescent="0.15">
      <c r="B73" s="65">
        <v>20</v>
      </c>
      <c r="C73" s="66" t="s">
        <v>307</v>
      </c>
      <c r="D73" s="65" t="s">
        <v>75</v>
      </c>
      <c r="E73" s="65" t="s">
        <v>76</v>
      </c>
      <c r="F73" s="147" t="s">
        <v>77</v>
      </c>
      <c r="G73" s="148"/>
    </row>
    <row r="74" spans="2:7" x14ac:dyDescent="0.15">
      <c r="B74" s="65">
        <v>21</v>
      </c>
      <c r="C74" s="66" t="s">
        <v>78</v>
      </c>
      <c r="D74" s="65" t="s">
        <v>79</v>
      </c>
      <c r="E74" s="65" t="s">
        <v>308</v>
      </c>
      <c r="F74" s="147" t="s">
        <v>80</v>
      </c>
      <c r="G74" s="148"/>
    </row>
    <row r="75" spans="2:7" x14ac:dyDescent="0.15">
      <c r="B75" s="65">
        <v>22</v>
      </c>
      <c r="C75" s="66"/>
      <c r="D75" s="65"/>
      <c r="E75" s="65"/>
      <c r="F75" s="147"/>
      <c r="G75" s="148"/>
    </row>
    <row r="76" spans="2:7" x14ac:dyDescent="0.15">
      <c r="B76" s="65">
        <v>23</v>
      </c>
      <c r="C76" s="66" t="s">
        <v>85</v>
      </c>
      <c r="D76" s="65" t="s">
        <v>86</v>
      </c>
      <c r="E76" s="65" t="s">
        <v>374</v>
      </c>
      <c r="F76" s="147" t="s">
        <v>88</v>
      </c>
      <c r="G76" s="148"/>
    </row>
    <row r="77" spans="2:7" x14ac:dyDescent="0.15">
      <c r="B77" s="65">
        <v>24</v>
      </c>
      <c r="C77" s="66" t="s">
        <v>89</v>
      </c>
      <c r="D77" s="65" t="s">
        <v>90</v>
      </c>
      <c r="E77" s="65" t="s">
        <v>91</v>
      </c>
      <c r="F77" s="147" t="s">
        <v>92</v>
      </c>
      <c r="G77" s="148"/>
    </row>
    <row r="78" spans="2:7" x14ac:dyDescent="0.15">
      <c r="B78" s="65">
        <v>25</v>
      </c>
      <c r="C78" s="66" t="s">
        <v>93</v>
      </c>
      <c r="D78" s="65" t="s">
        <v>94</v>
      </c>
      <c r="E78" s="65" t="s">
        <v>95</v>
      </c>
      <c r="F78" s="147" t="s">
        <v>96</v>
      </c>
      <c r="G78" s="148"/>
    </row>
    <row r="79" spans="2:7" x14ac:dyDescent="0.15">
      <c r="B79" s="65">
        <v>26</v>
      </c>
      <c r="C79" s="66" t="s">
        <v>97</v>
      </c>
      <c r="D79" s="65" t="s">
        <v>98</v>
      </c>
      <c r="E79" s="65" t="s">
        <v>375</v>
      </c>
      <c r="F79" s="147" t="s">
        <v>100</v>
      </c>
      <c r="G79" s="148"/>
    </row>
    <row r="80" spans="2:7" x14ac:dyDescent="0.15">
      <c r="B80" s="65">
        <v>27</v>
      </c>
      <c r="C80" s="66" t="s">
        <v>101</v>
      </c>
      <c r="D80" s="65" t="s">
        <v>102</v>
      </c>
      <c r="E80" s="65" t="s">
        <v>103</v>
      </c>
      <c r="F80" s="147" t="s">
        <v>104</v>
      </c>
      <c r="G80" s="148"/>
    </row>
    <row r="81" spans="2:7" x14ac:dyDescent="0.15">
      <c r="B81" s="65">
        <v>28</v>
      </c>
      <c r="C81" s="66"/>
      <c r="D81" s="65"/>
      <c r="E81" s="65"/>
      <c r="F81" s="147"/>
      <c r="G81" s="148"/>
    </row>
    <row r="82" spans="2:7" x14ac:dyDescent="0.15">
      <c r="B82" s="65">
        <v>29</v>
      </c>
      <c r="C82" s="66" t="s">
        <v>109</v>
      </c>
      <c r="D82" s="65" t="s">
        <v>110</v>
      </c>
      <c r="E82" s="65" t="s">
        <v>111</v>
      </c>
      <c r="F82" s="147" t="s">
        <v>112</v>
      </c>
      <c r="G82" s="148"/>
    </row>
    <row r="83" spans="2:7" x14ac:dyDescent="0.15">
      <c r="B83" s="65">
        <v>30</v>
      </c>
      <c r="C83" s="66" t="s">
        <v>113</v>
      </c>
      <c r="D83" s="65" t="s">
        <v>114</v>
      </c>
      <c r="E83" s="65" t="s">
        <v>115</v>
      </c>
      <c r="F83" s="147" t="s">
        <v>116</v>
      </c>
      <c r="G83" s="148"/>
    </row>
    <row r="84" spans="2:7" x14ac:dyDescent="0.15">
      <c r="B84" s="65">
        <v>31</v>
      </c>
      <c r="C84" s="66" t="s">
        <v>117</v>
      </c>
      <c r="D84" s="65" t="s">
        <v>377</v>
      </c>
      <c r="E84" s="65" t="s">
        <v>379</v>
      </c>
      <c r="F84" s="147" t="s">
        <v>120</v>
      </c>
      <c r="G84" s="148"/>
    </row>
    <row r="85" spans="2:7" x14ac:dyDescent="0.15">
      <c r="B85" s="65">
        <v>32</v>
      </c>
      <c r="C85" s="66" t="s">
        <v>121</v>
      </c>
      <c r="D85" s="65" t="s">
        <v>122</v>
      </c>
      <c r="E85" s="65" t="s">
        <v>123</v>
      </c>
      <c r="F85" s="147" t="s">
        <v>124</v>
      </c>
      <c r="G85" s="148"/>
    </row>
    <row r="86" spans="2:7" x14ac:dyDescent="0.15">
      <c r="B86" s="65">
        <v>33</v>
      </c>
      <c r="C86" s="66" t="s">
        <v>125</v>
      </c>
      <c r="D86" s="65" t="s">
        <v>380</v>
      </c>
      <c r="E86" s="65" t="s">
        <v>127</v>
      </c>
      <c r="F86" s="147" t="s">
        <v>128</v>
      </c>
      <c r="G86" s="148"/>
    </row>
    <row r="87" spans="2:7" x14ac:dyDescent="0.15">
      <c r="B87" s="65">
        <v>34</v>
      </c>
      <c r="C87" s="66" t="s">
        <v>129</v>
      </c>
      <c r="D87" s="65" t="s">
        <v>130</v>
      </c>
      <c r="E87" s="65" t="s">
        <v>382</v>
      </c>
      <c r="F87" s="147" t="s">
        <v>132</v>
      </c>
      <c r="G87" s="148"/>
    </row>
    <row r="88" spans="2:7" x14ac:dyDescent="0.15">
      <c r="B88" s="65">
        <v>35</v>
      </c>
      <c r="C88" s="66" t="s">
        <v>133</v>
      </c>
      <c r="D88" s="65" t="s">
        <v>134</v>
      </c>
      <c r="E88" s="65" t="s">
        <v>135</v>
      </c>
      <c r="F88" s="147" t="s">
        <v>291</v>
      </c>
      <c r="G88" s="148"/>
    </row>
    <row r="89" spans="2:7" x14ac:dyDescent="0.15">
      <c r="B89" s="65">
        <v>36</v>
      </c>
      <c r="C89" s="66" t="s">
        <v>136</v>
      </c>
      <c r="D89" s="65" t="s">
        <v>137</v>
      </c>
      <c r="E89" s="65" t="s">
        <v>138</v>
      </c>
      <c r="F89" s="147" t="s">
        <v>139</v>
      </c>
      <c r="G89" s="148"/>
    </row>
    <row r="90" spans="2:7" x14ac:dyDescent="0.15">
      <c r="B90" s="65">
        <v>37</v>
      </c>
      <c r="C90" s="66" t="s">
        <v>140</v>
      </c>
      <c r="D90" s="65" t="s">
        <v>141</v>
      </c>
      <c r="E90" s="65" t="s">
        <v>383</v>
      </c>
      <c r="F90" s="147" t="s">
        <v>143</v>
      </c>
      <c r="G90" s="148"/>
    </row>
    <row r="91" spans="2:7" x14ac:dyDescent="0.15">
      <c r="B91" s="65">
        <v>38</v>
      </c>
      <c r="C91" s="66" t="s">
        <v>273</v>
      </c>
      <c r="D91" s="65" t="s">
        <v>144</v>
      </c>
      <c r="E91" s="65" t="s">
        <v>145</v>
      </c>
      <c r="F91" s="147" t="s">
        <v>146</v>
      </c>
      <c r="G91" s="148"/>
    </row>
    <row r="92" spans="2:7" x14ac:dyDescent="0.15">
      <c r="B92" s="65">
        <v>39</v>
      </c>
      <c r="C92" s="66" t="s">
        <v>147</v>
      </c>
      <c r="D92" s="65" t="s">
        <v>148</v>
      </c>
      <c r="E92" s="65" t="s">
        <v>149</v>
      </c>
      <c r="F92" s="147" t="s">
        <v>150</v>
      </c>
      <c r="G92" s="148"/>
    </row>
    <row r="93" spans="2:7" x14ac:dyDescent="0.15">
      <c r="B93" s="65">
        <v>40</v>
      </c>
      <c r="C93" s="66" t="s">
        <v>151</v>
      </c>
      <c r="D93" s="65" t="s">
        <v>152</v>
      </c>
      <c r="E93" s="65" t="s">
        <v>153</v>
      </c>
      <c r="F93" s="67" t="s">
        <v>154</v>
      </c>
    </row>
    <row r="94" spans="2:7" x14ac:dyDescent="0.15">
      <c r="B94" s="65">
        <v>41</v>
      </c>
      <c r="C94" s="66"/>
      <c r="D94" s="65"/>
      <c r="E94" s="65"/>
      <c r="F94" s="67"/>
    </row>
    <row r="95" spans="2:7" x14ac:dyDescent="0.15">
      <c r="B95" s="65">
        <v>42</v>
      </c>
      <c r="C95" s="66" t="s">
        <v>353</v>
      </c>
      <c r="D95" s="65" t="s">
        <v>384</v>
      </c>
      <c r="E95" s="65" t="s">
        <v>160</v>
      </c>
      <c r="F95" s="67" t="s">
        <v>161</v>
      </c>
    </row>
    <row r="96" spans="2:7" x14ac:dyDescent="0.15">
      <c r="B96" s="65">
        <v>43</v>
      </c>
      <c r="C96" s="66" t="s">
        <v>360</v>
      </c>
      <c r="D96" s="65" t="s">
        <v>386</v>
      </c>
      <c r="E96" s="65" t="s">
        <v>163</v>
      </c>
      <c r="F96" s="67" t="s">
        <v>164</v>
      </c>
    </row>
    <row r="97" spans="2:6" x14ac:dyDescent="0.15">
      <c r="B97" s="65">
        <v>44</v>
      </c>
      <c r="C97" s="66" t="s">
        <v>358</v>
      </c>
      <c r="D97" s="65" t="s">
        <v>165</v>
      </c>
      <c r="E97" s="65" t="s">
        <v>166</v>
      </c>
      <c r="F97" s="67" t="s">
        <v>167</v>
      </c>
    </row>
    <row r="98" spans="2:6" x14ac:dyDescent="0.15">
      <c r="B98" s="65">
        <v>45</v>
      </c>
      <c r="C98" s="66" t="s">
        <v>354</v>
      </c>
      <c r="D98" s="65" t="s">
        <v>168</v>
      </c>
      <c r="E98" s="65" t="s">
        <v>169</v>
      </c>
      <c r="F98" s="67" t="s">
        <v>170</v>
      </c>
    </row>
    <row r="99" spans="2:6" x14ac:dyDescent="0.15">
      <c r="B99" s="65">
        <v>46</v>
      </c>
      <c r="C99" s="66" t="s">
        <v>355</v>
      </c>
      <c r="D99" s="65" t="s">
        <v>171</v>
      </c>
      <c r="E99" s="65" t="s">
        <v>172</v>
      </c>
      <c r="F99" s="67" t="s">
        <v>173</v>
      </c>
    </row>
    <row r="100" spans="2:6" x14ac:dyDescent="0.15">
      <c r="B100" s="65">
        <v>47</v>
      </c>
      <c r="C100" s="66" t="s">
        <v>356</v>
      </c>
      <c r="D100" s="65" t="s">
        <v>174</v>
      </c>
      <c r="E100" s="65" t="s">
        <v>175</v>
      </c>
      <c r="F100" s="67" t="s">
        <v>176</v>
      </c>
    </row>
    <row r="101" spans="2:6" x14ac:dyDescent="0.15">
      <c r="B101" s="65">
        <v>48</v>
      </c>
      <c r="C101" s="66" t="s">
        <v>357</v>
      </c>
      <c r="D101" s="65" t="s">
        <v>177</v>
      </c>
      <c r="E101" s="65" t="s">
        <v>178</v>
      </c>
      <c r="F101" s="67" t="s">
        <v>179</v>
      </c>
    </row>
    <row r="102" spans="2:6" x14ac:dyDescent="0.15">
      <c r="B102" s="65">
        <v>49</v>
      </c>
      <c r="C102" s="66" t="s">
        <v>283</v>
      </c>
      <c r="D102" s="65" t="s">
        <v>288</v>
      </c>
      <c r="E102" s="65" t="s">
        <v>285</v>
      </c>
      <c r="F102" s="67" t="s">
        <v>289</v>
      </c>
    </row>
    <row r="103" spans="2:6" x14ac:dyDescent="0.15">
      <c r="B103" s="65">
        <v>50</v>
      </c>
      <c r="C103" s="66" t="s">
        <v>180</v>
      </c>
      <c r="D103" s="65" t="s">
        <v>181</v>
      </c>
      <c r="E103" s="65" t="s">
        <v>182</v>
      </c>
      <c r="F103" s="67" t="s">
        <v>183</v>
      </c>
    </row>
    <row r="104" spans="2:6" x14ac:dyDescent="0.15">
      <c r="B104" s="65">
        <v>51</v>
      </c>
      <c r="C104" s="66" t="s">
        <v>184</v>
      </c>
      <c r="D104" s="65" t="s">
        <v>185</v>
      </c>
      <c r="E104" s="65" t="s">
        <v>388</v>
      </c>
      <c r="F104" s="67" t="s">
        <v>187</v>
      </c>
    </row>
    <row r="105" spans="2:6" x14ac:dyDescent="0.15">
      <c r="B105" s="65">
        <v>52</v>
      </c>
      <c r="C105" s="66" t="s">
        <v>274</v>
      </c>
      <c r="D105" s="65" t="s">
        <v>188</v>
      </c>
      <c r="E105" s="65" t="s">
        <v>390</v>
      </c>
      <c r="F105" s="67" t="s">
        <v>190</v>
      </c>
    </row>
    <row r="106" spans="2:6" x14ac:dyDescent="0.15">
      <c r="B106" s="65">
        <v>53</v>
      </c>
      <c r="C106" s="66" t="s">
        <v>191</v>
      </c>
      <c r="D106" s="65" t="s">
        <v>192</v>
      </c>
      <c r="E106" s="65" t="s">
        <v>391</v>
      </c>
      <c r="F106" s="67" t="s">
        <v>194</v>
      </c>
    </row>
    <row r="107" spans="2:6" x14ac:dyDescent="0.15">
      <c r="B107" s="65">
        <v>54</v>
      </c>
      <c r="C107" s="66" t="s">
        <v>195</v>
      </c>
      <c r="D107" s="65" t="s">
        <v>196</v>
      </c>
      <c r="E107" s="65" t="s">
        <v>393</v>
      </c>
      <c r="F107" s="67" t="s">
        <v>198</v>
      </c>
    </row>
    <row r="108" spans="2:6" x14ac:dyDescent="0.15">
      <c r="B108" s="65">
        <v>55</v>
      </c>
      <c r="C108" s="66" t="s">
        <v>349</v>
      </c>
      <c r="D108" s="65" t="s">
        <v>199</v>
      </c>
      <c r="E108" s="65" t="s">
        <v>351</v>
      </c>
      <c r="F108" s="67" t="s">
        <v>200</v>
      </c>
    </row>
    <row r="109" spans="2:6" x14ac:dyDescent="0.15">
      <c r="B109" s="65">
        <v>56</v>
      </c>
      <c r="C109" s="66" t="s">
        <v>201</v>
      </c>
      <c r="D109" s="65" t="s">
        <v>202</v>
      </c>
      <c r="E109" s="65" t="s">
        <v>405</v>
      </c>
      <c r="F109" s="67" t="s">
        <v>203</v>
      </c>
    </row>
    <row r="110" spans="2:6" x14ac:dyDescent="0.15">
      <c r="B110" s="65">
        <v>57</v>
      </c>
      <c r="C110" s="66" t="s">
        <v>204</v>
      </c>
      <c r="D110" s="65" t="s">
        <v>205</v>
      </c>
      <c r="E110" s="65" t="s">
        <v>394</v>
      </c>
      <c r="F110" s="67" t="s">
        <v>207</v>
      </c>
    </row>
    <row r="111" spans="2:6" x14ac:dyDescent="0.15">
      <c r="B111" s="65">
        <v>58</v>
      </c>
      <c r="C111" s="66" t="s">
        <v>208</v>
      </c>
      <c r="D111" s="65" t="s">
        <v>209</v>
      </c>
      <c r="E111" s="65" t="s">
        <v>210</v>
      </c>
      <c r="F111" s="67" t="s">
        <v>211</v>
      </c>
    </row>
    <row r="112" spans="2:6" x14ac:dyDescent="0.15">
      <c r="B112" s="65">
        <v>59</v>
      </c>
      <c r="C112" s="66" t="s">
        <v>212</v>
      </c>
      <c r="D112" s="65" t="s">
        <v>213</v>
      </c>
      <c r="E112" s="65" t="s">
        <v>396</v>
      </c>
      <c r="F112" s="67" t="s">
        <v>215</v>
      </c>
    </row>
    <row r="113" spans="2:6" x14ac:dyDescent="0.15">
      <c r="B113" s="65">
        <v>60</v>
      </c>
      <c r="C113" s="66" t="s">
        <v>216</v>
      </c>
      <c r="D113" s="65" t="s">
        <v>398</v>
      </c>
      <c r="E113" s="65" t="s">
        <v>218</v>
      </c>
      <c r="F113" s="67" t="s">
        <v>219</v>
      </c>
    </row>
    <row r="114" spans="2:6" x14ac:dyDescent="0.15">
      <c r="B114" s="65">
        <v>61</v>
      </c>
      <c r="C114" s="66" t="s">
        <v>220</v>
      </c>
      <c r="D114" s="65" t="s">
        <v>221</v>
      </c>
      <c r="E114" s="65" t="s">
        <v>222</v>
      </c>
      <c r="F114" s="67" t="s">
        <v>223</v>
      </c>
    </row>
    <row r="115" spans="2:6" x14ac:dyDescent="0.15">
      <c r="B115" s="65">
        <v>62</v>
      </c>
      <c r="C115" s="66" t="s">
        <v>224</v>
      </c>
      <c r="D115" s="65" t="s">
        <v>225</v>
      </c>
      <c r="E115" s="65" t="s">
        <v>226</v>
      </c>
      <c r="F115" s="67" t="s">
        <v>227</v>
      </c>
    </row>
    <row r="116" spans="2:6" x14ac:dyDescent="0.15">
      <c r="B116" s="65">
        <v>63</v>
      </c>
      <c r="C116" s="66" t="s">
        <v>276</v>
      </c>
      <c r="D116" s="65" t="s">
        <v>404</v>
      </c>
      <c r="E116" s="65" t="s">
        <v>350</v>
      </c>
      <c r="F116" s="67" t="s">
        <v>228</v>
      </c>
    </row>
    <row r="117" spans="2:6" x14ac:dyDescent="0.15">
      <c r="B117" s="65">
        <v>64</v>
      </c>
      <c r="C117" s="66" t="s">
        <v>229</v>
      </c>
      <c r="D117" s="65" t="s">
        <v>230</v>
      </c>
      <c r="E117" s="65" t="s">
        <v>231</v>
      </c>
      <c r="F117" s="67" t="s">
        <v>232</v>
      </c>
    </row>
    <row r="118" spans="2:6" x14ac:dyDescent="0.15">
      <c r="B118" s="65">
        <v>65</v>
      </c>
      <c r="C118" s="66" t="s">
        <v>233</v>
      </c>
      <c r="D118" s="65" t="s">
        <v>234</v>
      </c>
      <c r="E118" s="65" t="s">
        <v>235</v>
      </c>
      <c r="F118" s="67" t="s">
        <v>236</v>
      </c>
    </row>
    <row r="119" spans="2:6" x14ac:dyDescent="0.15">
      <c r="B119" s="65">
        <v>66</v>
      </c>
      <c r="C119" s="66" t="s">
        <v>348</v>
      </c>
      <c r="D119" s="65" t="s">
        <v>441</v>
      </c>
      <c r="E119" s="65" t="s">
        <v>442</v>
      </c>
      <c r="F119" s="67" t="s">
        <v>443</v>
      </c>
    </row>
    <row r="120" spans="2:6" x14ac:dyDescent="0.15">
      <c r="B120" s="65">
        <v>67</v>
      </c>
      <c r="C120" s="66" t="s">
        <v>400</v>
      </c>
      <c r="D120" s="65" t="s">
        <v>240</v>
      </c>
      <c r="E120" s="65" t="s">
        <v>241</v>
      </c>
      <c r="F120" s="67" t="s">
        <v>242</v>
      </c>
    </row>
    <row r="121" spans="2:6" x14ac:dyDescent="0.15">
      <c r="B121" s="65">
        <v>68</v>
      </c>
      <c r="C121" s="66" t="s">
        <v>401</v>
      </c>
      <c r="D121" s="65" t="s">
        <v>244</v>
      </c>
      <c r="E121" s="65" t="s">
        <v>245</v>
      </c>
      <c r="F121" s="67" t="s">
        <v>246</v>
      </c>
    </row>
    <row r="122" spans="2:6" x14ac:dyDescent="0.15">
      <c r="B122" s="65">
        <v>69</v>
      </c>
      <c r="C122" s="66" t="s">
        <v>247</v>
      </c>
      <c r="D122" s="65" t="s">
        <v>290</v>
      </c>
      <c r="E122" s="65" t="s">
        <v>279</v>
      </c>
      <c r="F122" s="67" t="s">
        <v>248</v>
      </c>
    </row>
    <row r="123" spans="2:6" x14ac:dyDescent="0.15">
      <c r="B123" s="65">
        <v>70</v>
      </c>
      <c r="C123" s="66" t="s">
        <v>249</v>
      </c>
      <c r="D123" s="65" t="s">
        <v>250</v>
      </c>
      <c r="E123" s="65" t="s">
        <v>251</v>
      </c>
      <c r="F123" s="67" t="s">
        <v>252</v>
      </c>
    </row>
    <row r="124" spans="2:6" x14ac:dyDescent="0.15">
      <c r="B124" s="65">
        <v>71</v>
      </c>
      <c r="C124" s="66" t="s">
        <v>253</v>
      </c>
      <c r="D124" s="65" t="s">
        <v>54</v>
      </c>
      <c r="E124" s="65" t="s">
        <v>254</v>
      </c>
      <c r="F124" s="67" t="s">
        <v>255</v>
      </c>
    </row>
    <row r="125" spans="2:6" x14ac:dyDescent="0.15">
      <c r="B125" s="65">
        <v>72</v>
      </c>
      <c r="C125" s="66"/>
      <c r="D125" s="65"/>
      <c r="E125" s="65"/>
      <c r="F125" s="65"/>
    </row>
  </sheetData>
  <mergeCells count="179">
    <mergeCell ref="B9:C9"/>
    <mergeCell ref="D9:K9"/>
    <mergeCell ref="B10:C10"/>
    <mergeCell ref="D10:E10"/>
    <mergeCell ref="F10:K10"/>
    <mergeCell ref="B11:C11"/>
    <mergeCell ref="D11:E11"/>
    <mergeCell ref="F11:K11"/>
    <mergeCell ref="B5:C5"/>
    <mergeCell ref="B7:C7"/>
    <mergeCell ref="D7:F7"/>
    <mergeCell ref="G7:I7"/>
    <mergeCell ref="B8:C8"/>
    <mergeCell ref="D8:K8"/>
    <mergeCell ref="F20:G20"/>
    <mergeCell ref="B21:B22"/>
    <mergeCell ref="C21:D22"/>
    <mergeCell ref="E21:E22"/>
    <mergeCell ref="F21:F22"/>
    <mergeCell ref="G21:G22"/>
    <mergeCell ref="B12:C12"/>
    <mergeCell ref="D12:E12"/>
    <mergeCell ref="K14:AG14"/>
    <mergeCell ref="B18:B20"/>
    <mergeCell ref="C18:D20"/>
    <mergeCell ref="E18:E20"/>
    <mergeCell ref="F18:I19"/>
    <mergeCell ref="L18:L20"/>
    <mergeCell ref="F12:K12"/>
    <mergeCell ref="J18:K20"/>
    <mergeCell ref="M18:M20"/>
    <mergeCell ref="N18:N20"/>
    <mergeCell ref="M21:M22"/>
    <mergeCell ref="N21:N22"/>
    <mergeCell ref="H23:H24"/>
    <mergeCell ref="I23:I24"/>
    <mergeCell ref="L23:L24"/>
    <mergeCell ref="B25:B26"/>
    <mergeCell ref="C25:D26"/>
    <mergeCell ref="E25:E26"/>
    <mergeCell ref="F25:F26"/>
    <mergeCell ref="G25:G26"/>
    <mergeCell ref="H21:H22"/>
    <mergeCell ref="I21:I22"/>
    <mergeCell ref="L21:L22"/>
    <mergeCell ref="B23:B24"/>
    <mergeCell ref="C23:D24"/>
    <mergeCell ref="E23:E24"/>
    <mergeCell ref="F23:F24"/>
    <mergeCell ref="G23:G24"/>
    <mergeCell ref="J21:K22"/>
    <mergeCell ref="H27:H28"/>
    <mergeCell ref="I27:I28"/>
    <mergeCell ref="L27:L28"/>
    <mergeCell ref="B29:B30"/>
    <mergeCell ref="C29:D30"/>
    <mergeCell ref="E29:E30"/>
    <mergeCell ref="F29:F30"/>
    <mergeCell ref="G29:G30"/>
    <mergeCell ref="H25:H26"/>
    <mergeCell ref="I25:I26"/>
    <mergeCell ref="L25:L26"/>
    <mergeCell ref="B27:B28"/>
    <mergeCell ref="C27:D28"/>
    <mergeCell ref="E27:E28"/>
    <mergeCell ref="F27:F28"/>
    <mergeCell ref="G27:G28"/>
    <mergeCell ref="J27:K28"/>
    <mergeCell ref="H31:H32"/>
    <mergeCell ref="I31:I32"/>
    <mergeCell ref="L31:L32"/>
    <mergeCell ref="B33:B34"/>
    <mergeCell ref="C33:D34"/>
    <mergeCell ref="E33:E34"/>
    <mergeCell ref="F33:F34"/>
    <mergeCell ref="G33:G34"/>
    <mergeCell ref="H29:H30"/>
    <mergeCell ref="I29:I30"/>
    <mergeCell ref="L29:L30"/>
    <mergeCell ref="B31:B32"/>
    <mergeCell ref="C31:D32"/>
    <mergeCell ref="E31:E32"/>
    <mergeCell ref="F31:F32"/>
    <mergeCell ref="G31:G32"/>
    <mergeCell ref="H35:H36"/>
    <mergeCell ref="I35:I36"/>
    <mergeCell ref="L35:L36"/>
    <mergeCell ref="B37:B38"/>
    <mergeCell ref="C37:D38"/>
    <mergeCell ref="E37:E38"/>
    <mergeCell ref="F37:F38"/>
    <mergeCell ref="G37:G38"/>
    <mergeCell ref="H33:H34"/>
    <mergeCell ref="I33:I34"/>
    <mergeCell ref="L33:L34"/>
    <mergeCell ref="B35:B36"/>
    <mergeCell ref="C35:D36"/>
    <mergeCell ref="E35:E36"/>
    <mergeCell ref="F35:F36"/>
    <mergeCell ref="G35:G36"/>
    <mergeCell ref="J35:K36"/>
    <mergeCell ref="B46:K46"/>
    <mergeCell ref="B47:K47"/>
    <mergeCell ref="B48:K48"/>
    <mergeCell ref="B49:K49"/>
    <mergeCell ref="B51:K51"/>
    <mergeCell ref="B52:K52"/>
    <mergeCell ref="H37:H38"/>
    <mergeCell ref="I37:I38"/>
    <mergeCell ref="L37:L38"/>
    <mergeCell ref="F40:G40"/>
    <mergeCell ref="D41:D42"/>
    <mergeCell ref="F41:G41"/>
    <mergeCell ref="F42:G42"/>
    <mergeCell ref="D43:D44"/>
    <mergeCell ref="F43:G43"/>
    <mergeCell ref="F44:G44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92:G92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89:G89"/>
    <mergeCell ref="F90:G90"/>
    <mergeCell ref="F91:G91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M27:M28"/>
    <mergeCell ref="N27:N28"/>
    <mergeCell ref="J29:K30"/>
    <mergeCell ref="M29:M30"/>
    <mergeCell ref="N29:N30"/>
    <mergeCell ref="J23:K24"/>
    <mergeCell ref="M23:M24"/>
    <mergeCell ref="N23:N24"/>
    <mergeCell ref="J25:K26"/>
    <mergeCell ref="M25:M26"/>
    <mergeCell ref="N25:N26"/>
    <mergeCell ref="M35:M36"/>
    <mergeCell ref="N35:N36"/>
    <mergeCell ref="J37:K38"/>
    <mergeCell ref="M37:M38"/>
    <mergeCell ref="N37:N38"/>
    <mergeCell ref="J31:K32"/>
    <mergeCell ref="M31:M32"/>
    <mergeCell ref="N31:N32"/>
    <mergeCell ref="J33:K34"/>
    <mergeCell ref="M33:M34"/>
    <mergeCell ref="N33:N34"/>
  </mergeCells>
  <phoneticPr fontId="2"/>
  <dataValidations count="6">
    <dataValidation type="list" allowBlank="1" showInputMessage="1" showErrorMessage="1" sqref="N21:N38">
      <formula1>"S1,S2,枠外S"</formula1>
    </dataValidation>
    <dataValidation type="list" allowBlank="1" showInputMessage="1" showErrorMessage="1" sqref="M21:M38">
      <formula1>"D11,D12,D21,D22,枠外D1,枠外D1"</formula1>
    </dataValidation>
    <dataValidation imeMode="fullAlpha" operator="lessThan" allowBlank="1" showErrorMessage="1" sqref="K14 B16"/>
    <dataValidation type="list" allowBlank="1" showInputMessage="1" showErrorMessage="1" sqref="L21:L23 L37 L35 L25 L27 L29 L31 L33">
      <formula1>"◎,○"</formula1>
    </dataValidation>
    <dataValidation type="list" allowBlank="1" showInputMessage="1" showErrorMessage="1" sqref="B21:B38 F41:G44">
      <formula1>"③,②,①"</formula1>
    </dataValidation>
    <dataValidation imeMode="on" allowBlank="1" showInputMessage="1" showErrorMessage="1" sqref="H40:H41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33"/>
  <sheetViews>
    <sheetView zoomScaleNormal="100" workbookViewId="0">
      <selection activeCell="A125" sqref="A125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181" t="s">
        <v>439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31" t="e">
        <f>VLOOKUP($J$7,$B$62:$E$133,2)</f>
        <v>#N/A</v>
      </c>
      <c r="E7" s="132"/>
      <c r="F7" s="132"/>
      <c r="G7" s="133" t="s">
        <v>337</v>
      </c>
      <c r="H7" s="134"/>
      <c r="I7" s="118"/>
      <c r="J7" s="52"/>
      <c r="K7" s="69" t="s">
        <v>304</v>
      </c>
    </row>
    <row r="8" spans="2:33" ht="24.95" customHeight="1" thickBot="1" x14ac:dyDescent="0.2">
      <c r="B8" s="119" t="s">
        <v>257</v>
      </c>
      <c r="C8" s="120"/>
      <c r="D8" s="121" t="e">
        <f>"〒"&amp;VLOOKUP($J$7,$B$62:$E$133,3)&amp;"　　"&amp;VLOOKUP($J$7,$B$62:$E$133,4)</f>
        <v>#N/A</v>
      </c>
      <c r="E8" s="121"/>
      <c r="F8" s="121"/>
      <c r="G8" s="121"/>
      <c r="H8" s="121"/>
      <c r="I8" s="121"/>
      <c r="J8" s="121"/>
      <c r="K8" s="122"/>
    </row>
    <row r="9" spans="2:33" ht="24.95" customHeight="1" thickBot="1" x14ac:dyDescent="0.2">
      <c r="B9" s="119" t="s">
        <v>258</v>
      </c>
      <c r="C9" s="120"/>
      <c r="D9" s="121" t="e">
        <f>"TEL"&amp;"　"&amp;VLOOKUP($J$7,$B$62:$F$133,5)</f>
        <v>#N/A</v>
      </c>
      <c r="E9" s="121"/>
      <c r="F9" s="121"/>
      <c r="G9" s="121"/>
      <c r="H9" s="121"/>
      <c r="I9" s="121"/>
      <c r="J9" s="121"/>
      <c r="K9" s="122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04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05"/>
      <c r="K19" s="106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07"/>
      <c r="K20" s="108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98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99"/>
      <c r="K22" s="100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98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99"/>
      <c r="K24" s="100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98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99"/>
      <c r="K26" s="100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98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99"/>
      <c r="K28" s="100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98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99"/>
      <c r="K30" s="100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98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99"/>
      <c r="K32" s="100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98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99"/>
      <c r="K34" s="100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98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99"/>
      <c r="K36" s="100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98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99"/>
      <c r="K38" s="100"/>
      <c r="L38" s="94"/>
      <c r="M38" s="94"/>
      <c r="N38" s="94"/>
    </row>
    <row r="39" spans="2:14" ht="18" customHeight="1" x14ac:dyDescent="0.15">
      <c r="B39" s="114"/>
      <c r="C39" s="97"/>
      <c r="D39" s="144"/>
      <c r="E39" s="114"/>
      <c r="F39" s="101" t="s">
        <v>334</v>
      </c>
      <c r="G39" s="112"/>
      <c r="H39" s="112"/>
      <c r="I39" s="110"/>
      <c r="J39" s="97"/>
      <c r="K39" s="98"/>
      <c r="L39" s="93"/>
      <c r="M39" s="93"/>
      <c r="N39" s="93"/>
    </row>
    <row r="40" spans="2:14" ht="24" customHeight="1" thickBot="1" x14ac:dyDescent="0.2">
      <c r="B40" s="143"/>
      <c r="C40" s="145"/>
      <c r="D40" s="146"/>
      <c r="E40" s="115"/>
      <c r="F40" s="102"/>
      <c r="G40" s="113"/>
      <c r="H40" s="113"/>
      <c r="I40" s="111"/>
      <c r="J40" s="99"/>
      <c r="K40" s="100"/>
      <c r="L40" s="94"/>
      <c r="M40" s="94"/>
      <c r="N40" s="94"/>
    </row>
    <row r="41" spans="2:14" ht="18" customHeight="1" x14ac:dyDescent="0.15">
      <c r="B41" s="114"/>
      <c r="C41" s="97"/>
      <c r="D41" s="144"/>
      <c r="E41" s="114"/>
      <c r="F41" s="101" t="s">
        <v>334</v>
      </c>
      <c r="G41" s="112"/>
      <c r="H41" s="112"/>
      <c r="I41" s="110"/>
      <c r="J41" s="97"/>
      <c r="K41" s="98"/>
      <c r="L41" s="93"/>
      <c r="M41" s="93"/>
      <c r="N41" s="93"/>
    </row>
    <row r="42" spans="2:14" ht="24" customHeight="1" thickBot="1" x14ac:dyDescent="0.2">
      <c r="B42" s="143"/>
      <c r="C42" s="145"/>
      <c r="D42" s="146"/>
      <c r="E42" s="115"/>
      <c r="F42" s="102"/>
      <c r="G42" s="113"/>
      <c r="H42" s="113"/>
      <c r="I42" s="111"/>
      <c r="J42" s="99"/>
      <c r="K42" s="100"/>
      <c r="L42" s="94"/>
      <c r="M42" s="94"/>
      <c r="N42" s="94"/>
    </row>
    <row r="43" spans="2:14" ht="18" customHeight="1" x14ac:dyDescent="0.15">
      <c r="B43" s="114"/>
      <c r="C43" s="97"/>
      <c r="D43" s="144"/>
      <c r="E43" s="114"/>
      <c r="F43" s="101" t="s">
        <v>334</v>
      </c>
      <c r="G43" s="112"/>
      <c r="H43" s="112"/>
      <c r="I43" s="110"/>
      <c r="J43" s="97"/>
      <c r="K43" s="98"/>
      <c r="L43" s="93"/>
      <c r="M43" s="93"/>
      <c r="N43" s="93"/>
    </row>
    <row r="44" spans="2:14" ht="24" customHeight="1" thickBot="1" x14ac:dyDescent="0.2">
      <c r="B44" s="143"/>
      <c r="C44" s="145"/>
      <c r="D44" s="146"/>
      <c r="E44" s="115"/>
      <c r="F44" s="102"/>
      <c r="G44" s="113"/>
      <c r="H44" s="113"/>
      <c r="I44" s="111"/>
      <c r="J44" s="99"/>
      <c r="K44" s="100"/>
      <c r="L44" s="94"/>
      <c r="M44" s="94"/>
      <c r="N44" s="94"/>
    </row>
    <row r="45" spans="2:14" ht="18" customHeight="1" x14ac:dyDescent="0.15">
      <c r="B45" s="114"/>
      <c r="C45" s="97"/>
      <c r="D45" s="144"/>
      <c r="E45" s="114"/>
      <c r="F45" s="101" t="s">
        <v>334</v>
      </c>
      <c r="G45" s="112"/>
      <c r="H45" s="112"/>
      <c r="I45" s="110"/>
      <c r="J45" s="97"/>
      <c r="K45" s="98"/>
      <c r="L45" s="93"/>
      <c r="M45" s="93"/>
      <c r="N45" s="93"/>
    </row>
    <row r="46" spans="2:14" ht="24" customHeight="1" thickBot="1" x14ac:dyDescent="0.2">
      <c r="B46" s="143"/>
      <c r="C46" s="145"/>
      <c r="D46" s="146"/>
      <c r="E46" s="115"/>
      <c r="F46" s="102"/>
      <c r="G46" s="113"/>
      <c r="H46" s="113"/>
      <c r="I46" s="111"/>
      <c r="J46" s="99"/>
      <c r="K46" s="100"/>
      <c r="L46" s="94"/>
      <c r="M46" s="94"/>
      <c r="N46" s="94"/>
    </row>
    <row r="47" spans="2:14" ht="7.5" customHeight="1" x14ac:dyDescent="0.15">
      <c r="B47" s="59"/>
      <c r="C47" s="60"/>
      <c r="D47" s="60"/>
      <c r="E47" s="55"/>
      <c r="F47" s="55"/>
      <c r="G47" s="55"/>
      <c r="H47" s="55"/>
      <c r="I47" s="55"/>
      <c r="J47" s="55"/>
      <c r="K47" s="55"/>
    </row>
    <row r="48" spans="2:14" ht="22.5" customHeight="1" x14ac:dyDescent="0.15">
      <c r="B48" s="55"/>
      <c r="C48" s="60"/>
      <c r="D48" s="60"/>
      <c r="E48" s="90"/>
      <c r="F48" s="95"/>
      <c r="G48" s="95"/>
      <c r="H48" s="55"/>
    </row>
    <row r="49" spans="2:12" ht="22.5" customHeight="1" x14ac:dyDescent="0.15">
      <c r="B49" s="61"/>
      <c r="C49" s="60"/>
      <c r="D49" s="95"/>
      <c r="E49" s="90"/>
      <c r="F49" s="96"/>
      <c r="G49" s="95"/>
      <c r="H49" s="55"/>
    </row>
    <row r="50" spans="2:12" ht="22.5" customHeight="1" x14ac:dyDescent="0.15">
      <c r="B50" s="61"/>
      <c r="C50" s="60"/>
      <c r="D50" s="95"/>
      <c r="E50" s="90"/>
      <c r="F50" s="96"/>
      <c r="G50" s="95"/>
      <c r="H50" s="55"/>
    </row>
    <row r="51" spans="2:12" ht="22.5" customHeight="1" x14ac:dyDescent="0.15">
      <c r="B51" s="62"/>
      <c r="C51" s="60"/>
      <c r="D51" s="95"/>
      <c r="E51" s="90"/>
      <c r="F51" s="96"/>
      <c r="G51" s="95"/>
      <c r="H51" s="55"/>
    </row>
    <row r="52" spans="2:12" ht="22.5" customHeight="1" x14ac:dyDescent="0.15">
      <c r="B52" s="55"/>
      <c r="C52" s="60"/>
      <c r="D52" s="95"/>
      <c r="E52" s="90"/>
      <c r="F52" s="96"/>
      <c r="G52" s="95"/>
      <c r="H52" s="55"/>
    </row>
    <row r="53" spans="2:12" ht="7.5" customHeight="1" thickBot="1" x14ac:dyDescent="0.2"/>
    <row r="54" spans="2:12" ht="22.5" customHeight="1" thickTop="1" thickBot="1" x14ac:dyDescent="0.2">
      <c r="B54" s="152" t="s">
        <v>269</v>
      </c>
      <c r="C54" s="153"/>
      <c r="D54" s="153"/>
      <c r="E54" s="153"/>
      <c r="F54" s="153"/>
      <c r="G54" s="153"/>
      <c r="H54" s="153"/>
      <c r="I54" s="153"/>
      <c r="J54" s="153"/>
      <c r="K54" s="154"/>
      <c r="L54" s="63"/>
    </row>
    <row r="55" spans="2:12" ht="18.75" customHeight="1" thickTop="1" x14ac:dyDescent="0.15">
      <c r="B55" s="163" t="s">
        <v>270</v>
      </c>
      <c r="C55" s="164"/>
      <c r="D55" s="164"/>
      <c r="E55" s="164"/>
      <c r="F55" s="164"/>
      <c r="G55" s="164"/>
      <c r="H55" s="164"/>
      <c r="I55" s="164"/>
      <c r="J55" s="164"/>
      <c r="K55" s="165"/>
      <c r="L55" s="60"/>
    </row>
    <row r="56" spans="2:12" ht="18.75" customHeight="1" x14ac:dyDescent="0.15">
      <c r="B56" s="166" t="s">
        <v>436</v>
      </c>
      <c r="C56" s="167"/>
      <c r="D56" s="167"/>
      <c r="E56" s="167"/>
      <c r="F56" s="167"/>
      <c r="G56" s="167"/>
      <c r="H56" s="167"/>
      <c r="I56" s="167"/>
      <c r="J56" s="167"/>
      <c r="K56" s="168"/>
      <c r="L56" s="64"/>
    </row>
    <row r="57" spans="2:12" ht="37.5" customHeight="1" thickBot="1" x14ac:dyDescent="0.2">
      <c r="B57" s="157" t="s">
        <v>271</v>
      </c>
      <c r="C57" s="158"/>
      <c r="D57" s="158"/>
      <c r="E57" s="158"/>
      <c r="F57" s="158"/>
      <c r="G57" s="158"/>
      <c r="H57" s="158"/>
      <c r="I57" s="158"/>
      <c r="J57" s="158"/>
      <c r="K57" s="159"/>
      <c r="L57" s="60"/>
    </row>
    <row r="58" spans="2:12" ht="15" customHeight="1" thickTop="1" thickBot="1" x14ac:dyDescent="0.2">
      <c r="B58" s="55" t="s">
        <v>272</v>
      </c>
      <c r="C58" s="55"/>
      <c r="D58" s="55"/>
      <c r="E58" s="55"/>
      <c r="F58" s="55"/>
      <c r="G58" s="55"/>
      <c r="H58" s="55"/>
      <c r="I58" s="55"/>
      <c r="J58" s="55"/>
      <c r="K58" s="55"/>
    </row>
    <row r="59" spans="2:12" ht="24.95" customHeight="1" thickTop="1" thickBot="1" x14ac:dyDescent="0.2">
      <c r="B59" s="160" t="str">
        <f>CONCATENATE(" 参加料　　　　　　　　　　　　　　　　 　(　",COUNTA(C21:D46),"　)名×５００円　　　　　　　　　　　合計　　　　　　　　",COUNTA(C21:D46)*500,"　円")</f>
        <v xml:space="preserve"> 参加料　　　　　　　　　　　　　　　　 　(　0　)名×５００円　　　　　　　　　　　合計　　　　　　　　0　円</v>
      </c>
      <c r="C59" s="161"/>
      <c r="D59" s="161"/>
      <c r="E59" s="161"/>
      <c r="F59" s="161"/>
      <c r="G59" s="161"/>
      <c r="H59" s="161"/>
      <c r="I59" s="161"/>
      <c r="J59" s="161"/>
      <c r="K59" s="162"/>
      <c r="L59" s="59"/>
    </row>
    <row r="60" spans="2:12" ht="24.95" customHeight="1" thickTop="1" thickBot="1" x14ac:dyDescent="0.2">
      <c r="B60" s="149" t="str">
        <f>CONCATENATE("　ｼｬﾄﾙｺｯｸ数　　団体　",IF(COUNTA(L21:L46)&gt;4,18,0),"　個＋Ｄ２個×(　",COUNTA(M21:M46)/2,"　)組＋Ｓ１個×(　",COUNTA(N21:N46),"　)名　　　合計　　　　　　　　　",IF(COUNTA(L21:L46)&gt;4,18+COUNTA(M21:M46)+COUNTA(N21:N46),COUNTA(M21:M46)+COUNTA(N21:N46)),"　個")</f>
        <v>　ｼｬﾄﾙｺｯｸ数　　団体　0　個＋Ｄ２個×(　0　)組＋Ｓ１個×(　0　)名　　　合計　　　　　　　　　0　個</v>
      </c>
      <c r="C60" s="150"/>
      <c r="D60" s="150"/>
      <c r="E60" s="150"/>
      <c r="F60" s="150"/>
      <c r="G60" s="150"/>
      <c r="H60" s="150"/>
      <c r="I60" s="150"/>
      <c r="J60" s="150"/>
      <c r="K60" s="151"/>
      <c r="L60" s="59"/>
    </row>
    <row r="61" spans="2:12" ht="14.25" thickTop="1" x14ac:dyDescent="0.15">
      <c r="F61" s="156"/>
      <c r="G61" s="156"/>
    </row>
    <row r="62" spans="2:12" x14ac:dyDescent="0.15">
      <c r="B62" s="65">
        <v>1</v>
      </c>
      <c r="C62" s="66" t="s">
        <v>287</v>
      </c>
      <c r="D62" s="65" t="s">
        <v>2</v>
      </c>
      <c r="E62" s="65" t="s">
        <v>3</v>
      </c>
      <c r="F62" s="155" t="s">
        <v>4</v>
      </c>
      <c r="G62" s="148"/>
    </row>
    <row r="63" spans="2:12" x14ac:dyDescent="0.15">
      <c r="B63" s="65">
        <v>2</v>
      </c>
      <c r="C63" s="66" t="s">
        <v>5</v>
      </c>
      <c r="D63" s="65" t="s">
        <v>6</v>
      </c>
      <c r="E63" s="65" t="s">
        <v>7</v>
      </c>
      <c r="F63" s="147" t="s">
        <v>8</v>
      </c>
      <c r="G63" s="148"/>
    </row>
    <row r="64" spans="2:12" x14ac:dyDescent="0.15">
      <c r="B64" s="65">
        <v>3</v>
      </c>
      <c r="C64" s="66" t="s">
        <v>9</v>
      </c>
      <c r="D64" s="65" t="s">
        <v>10</v>
      </c>
      <c r="E64" s="65" t="s">
        <v>11</v>
      </c>
      <c r="F64" s="147" t="s">
        <v>12</v>
      </c>
      <c r="G64" s="148"/>
    </row>
    <row r="65" spans="2:7" x14ac:dyDescent="0.15">
      <c r="B65" s="65">
        <v>4</v>
      </c>
      <c r="C65" s="66" t="s">
        <v>13</v>
      </c>
      <c r="D65" s="65" t="s">
        <v>361</v>
      </c>
      <c r="E65" s="65" t="s">
        <v>15</v>
      </c>
      <c r="F65" s="147" t="s">
        <v>16</v>
      </c>
      <c r="G65" s="148"/>
    </row>
    <row r="66" spans="2:7" x14ac:dyDescent="0.15">
      <c r="B66" s="65">
        <v>5</v>
      </c>
      <c r="C66" s="66" t="s">
        <v>17</v>
      </c>
      <c r="D66" s="65" t="s">
        <v>18</v>
      </c>
      <c r="E66" s="65" t="s">
        <v>19</v>
      </c>
      <c r="F66" s="147" t="s">
        <v>20</v>
      </c>
      <c r="G66" s="148"/>
    </row>
    <row r="67" spans="2:7" x14ac:dyDescent="0.15">
      <c r="B67" s="65">
        <v>6</v>
      </c>
      <c r="C67" s="66" t="s">
        <v>21</v>
      </c>
      <c r="D67" s="65" t="s">
        <v>22</v>
      </c>
      <c r="E67" s="65" t="s">
        <v>363</v>
      </c>
      <c r="F67" s="147" t="s">
        <v>24</v>
      </c>
      <c r="G67" s="148"/>
    </row>
    <row r="68" spans="2:7" x14ac:dyDescent="0.15">
      <c r="B68" s="65">
        <v>7</v>
      </c>
      <c r="C68" s="66" t="s">
        <v>25</v>
      </c>
      <c r="D68" s="65" t="s">
        <v>26</v>
      </c>
      <c r="E68" s="65" t="s">
        <v>27</v>
      </c>
      <c r="F68" s="147" t="s">
        <v>28</v>
      </c>
      <c r="G68" s="148"/>
    </row>
    <row r="69" spans="2:7" x14ac:dyDescent="0.15">
      <c r="B69" s="65">
        <v>8</v>
      </c>
      <c r="C69" s="66" t="s">
        <v>29</v>
      </c>
      <c r="D69" s="65" t="s">
        <v>30</v>
      </c>
      <c r="E69" s="65" t="s">
        <v>31</v>
      </c>
      <c r="F69" s="147" t="s">
        <v>32</v>
      </c>
      <c r="G69" s="148"/>
    </row>
    <row r="70" spans="2:7" x14ac:dyDescent="0.15">
      <c r="B70" s="65">
        <v>9</v>
      </c>
      <c r="C70" s="66" t="s">
        <v>33</v>
      </c>
      <c r="D70" s="65" t="s">
        <v>34</v>
      </c>
      <c r="E70" s="65" t="s">
        <v>35</v>
      </c>
      <c r="F70" s="147" t="s">
        <v>36</v>
      </c>
      <c r="G70" s="148"/>
    </row>
    <row r="71" spans="2:7" x14ac:dyDescent="0.15">
      <c r="B71" s="65">
        <v>10</v>
      </c>
      <c r="C71" s="66" t="s">
        <v>37</v>
      </c>
      <c r="D71" s="65" t="s">
        <v>38</v>
      </c>
      <c r="E71" s="65" t="s">
        <v>39</v>
      </c>
      <c r="F71" s="147" t="s">
        <v>40</v>
      </c>
      <c r="G71" s="148"/>
    </row>
    <row r="72" spans="2:7" x14ac:dyDescent="0.15">
      <c r="B72" s="65">
        <v>11</v>
      </c>
      <c r="C72" s="66" t="s">
        <v>41</v>
      </c>
      <c r="D72" s="65" t="s">
        <v>366</v>
      </c>
      <c r="E72" s="65" t="s">
        <v>364</v>
      </c>
      <c r="F72" s="147" t="s">
        <v>44</v>
      </c>
      <c r="G72" s="148"/>
    </row>
    <row r="73" spans="2:7" x14ac:dyDescent="0.15">
      <c r="B73" s="65">
        <v>12</v>
      </c>
      <c r="C73" s="66" t="s">
        <v>45</v>
      </c>
      <c r="D73" s="65" t="s">
        <v>368</v>
      </c>
      <c r="E73" s="65" t="s">
        <v>47</v>
      </c>
      <c r="F73" s="147" t="s">
        <v>48</v>
      </c>
      <c r="G73" s="148"/>
    </row>
    <row r="74" spans="2:7" x14ac:dyDescent="0.15">
      <c r="B74" s="65">
        <v>13</v>
      </c>
      <c r="C74" s="66" t="s">
        <v>49</v>
      </c>
      <c r="D74" s="65" t="s">
        <v>50</v>
      </c>
      <c r="E74" s="65" t="s">
        <v>51</v>
      </c>
      <c r="F74" s="147" t="s">
        <v>52</v>
      </c>
      <c r="G74" s="148"/>
    </row>
    <row r="75" spans="2:7" x14ac:dyDescent="0.15">
      <c r="B75" s="65">
        <v>14</v>
      </c>
      <c r="C75" s="66" t="s">
        <v>53</v>
      </c>
      <c r="D75" s="65" t="s">
        <v>54</v>
      </c>
      <c r="E75" s="65" t="s">
        <v>55</v>
      </c>
      <c r="F75" s="147" t="s">
        <v>56</v>
      </c>
      <c r="G75" s="148"/>
    </row>
    <row r="76" spans="2:7" x14ac:dyDescent="0.15">
      <c r="B76" s="65">
        <v>15</v>
      </c>
      <c r="C76" s="66" t="s">
        <v>57</v>
      </c>
      <c r="D76" s="65" t="s">
        <v>58</v>
      </c>
      <c r="E76" s="65" t="s">
        <v>59</v>
      </c>
      <c r="F76" s="147" t="s">
        <v>60</v>
      </c>
      <c r="G76" s="148"/>
    </row>
    <row r="77" spans="2:7" x14ac:dyDescent="0.15">
      <c r="B77" s="65">
        <v>16</v>
      </c>
      <c r="C77" s="66"/>
      <c r="D77" s="65"/>
      <c r="E77" s="65"/>
      <c r="F77" s="147"/>
      <c r="G77" s="148"/>
    </row>
    <row r="78" spans="2:7" x14ac:dyDescent="0.15">
      <c r="B78" s="65">
        <v>17</v>
      </c>
      <c r="C78" s="66" t="s">
        <v>403</v>
      </c>
      <c r="D78" s="65" t="s">
        <v>62</v>
      </c>
      <c r="E78" s="65" t="s">
        <v>65</v>
      </c>
      <c r="F78" s="147" t="s">
        <v>66</v>
      </c>
      <c r="G78" s="148"/>
    </row>
    <row r="79" spans="2:7" x14ac:dyDescent="0.15">
      <c r="B79" s="65">
        <v>18</v>
      </c>
      <c r="C79" s="66" t="s">
        <v>67</v>
      </c>
      <c r="D79" s="65" t="s">
        <v>68</v>
      </c>
      <c r="E79" s="65" t="s">
        <v>69</v>
      </c>
      <c r="F79" s="147" t="s">
        <v>70</v>
      </c>
      <c r="G79" s="148"/>
    </row>
    <row r="80" spans="2:7" x14ac:dyDescent="0.15">
      <c r="B80" s="65">
        <v>19</v>
      </c>
      <c r="C80" s="66" t="s">
        <v>71</v>
      </c>
      <c r="D80" s="65" t="s">
        <v>370</v>
      </c>
      <c r="E80" s="65" t="s">
        <v>372</v>
      </c>
      <c r="F80" s="147" t="s">
        <v>74</v>
      </c>
      <c r="G80" s="148"/>
    </row>
    <row r="81" spans="2:7" x14ac:dyDescent="0.15">
      <c r="B81" s="65">
        <v>20</v>
      </c>
      <c r="C81" s="66" t="s">
        <v>307</v>
      </c>
      <c r="D81" s="65" t="s">
        <v>75</v>
      </c>
      <c r="E81" s="65" t="s">
        <v>76</v>
      </c>
      <c r="F81" s="147" t="s">
        <v>77</v>
      </c>
      <c r="G81" s="148"/>
    </row>
    <row r="82" spans="2:7" x14ac:dyDescent="0.15">
      <c r="B82" s="65">
        <v>21</v>
      </c>
      <c r="C82" s="66" t="s">
        <v>78</v>
      </c>
      <c r="D82" s="65" t="s">
        <v>79</v>
      </c>
      <c r="E82" s="65" t="s">
        <v>308</v>
      </c>
      <c r="F82" s="147" t="s">
        <v>80</v>
      </c>
      <c r="G82" s="148"/>
    </row>
    <row r="83" spans="2:7" x14ac:dyDescent="0.15">
      <c r="B83" s="65">
        <v>22</v>
      </c>
      <c r="C83" s="66"/>
      <c r="D83" s="65"/>
      <c r="E83" s="65"/>
      <c r="F83" s="147"/>
      <c r="G83" s="148"/>
    </row>
    <row r="84" spans="2:7" x14ac:dyDescent="0.15">
      <c r="B84" s="65">
        <v>23</v>
      </c>
      <c r="C84" s="66" t="s">
        <v>85</v>
      </c>
      <c r="D84" s="65" t="s">
        <v>86</v>
      </c>
      <c r="E84" s="65" t="s">
        <v>374</v>
      </c>
      <c r="F84" s="147" t="s">
        <v>88</v>
      </c>
      <c r="G84" s="148"/>
    </row>
    <row r="85" spans="2:7" x14ac:dyDescent="0.15">
      <c r="B85" s="65">
        <v>24</v>
      </c>
      <c r="C85" s="66" t="s">
        <v>89</v>
      </c>
      <c r="D85" s="65" t="s">
        <v>90</v>
      </c>
      <c r="E85" s="65" t="s">
        <v>91</v>
      </c>
      <c r="F85" s="147" t="s">
        <v>92</v>
      </c>
      <c r="G85" s="148"/>
    </row>
    <row r="86" spans="2:7" x14ac:dyDescent="0.15">
      <c r="B86" s="65">
        <v>25</v>
      </c>
      <c r="C86" s="66" t="s">
        <v>93</v>
      </c>
      <c r="D86" s="65" t="s">
        <v>94</v>
      </c>
      <c r="E86" s="65" t="s">
        <v>95</v>
      </c>
      <c r="F86" s="147" t="s">
        <v>96</v>
      </c>
      <c r="G86" s="148"/>
    </row>
    <row r="87" spans="2:7" x14ac:dyDescent="0.15">
      <c r="B87" s="65">
        <v>26</v>
      </c>
      <c r="C87" s="66" t="s">
        <v>97</v>
      </c>
      <c r="D87" s="65" t="s">
        <v>98</v>
      </c>
      <c r="E87" s="65" t="s">
        <v>375</v>
      </c>
      <c r="F87" s="147" t="s">
        <v>100</v>
      </c>
      <c r="G87" s="148"/>
    </row>
    <row r="88" spans="2:7" x14ac:dyDescent="0.15">
      <c r="B88" s="65">
        <v>27</v>
      </c>
      <c r="C88" s="66" t="s">
        <v>101</v>
      </c>
      <c r="D88" s="65" t="s">
        <v>102</v>
      </c>
      <c r="E88" s="65" t="s">
        <v>103</v>
      </c>
      <c r="F88" s="147" t="s">
        <v>104</v>
      </c>
      <c r="G88" s="148"/>
    </row>
    <row r="89" spans="2:7" x14ac:dyDescent="0.15">
      <c r="B89" s="65">
        <v>28</v>
      </c>
      <c r="C89" s="66"/>
      <c r="D89" s="65"/>
      <c r="E89" s="65"/>
      <c r="F89" s="147"/>
      <c r="G89" s="148"/>
    </row>
    <row r="90" spans="2:7" x14ac:dyDescent="0.15">
      <c r="B90" s="65">
        <v>29</v>
      </c>
      <c r="C90" s="66" t="s">
        <v>109</v>
      </c>
      <c r="D90" s="65" t="s">
        <v>110</v>
      </c>
      <c r="E90" s="65" t="s">
        <v>111</v>
      </c>
      <c r="F90" s="147" t="s">
        <v>112</v>
      </c>
      <c r="G90" s="148"/>
    </row>
    <row r="91" spans="2:7" x14ac:dyDescent="0.15">
      <c r="B91" s="65">
        <v>30</v>
      </c>
      <c r="C91" s="66" t="s">
        <v>113</v>
      </c>
      <c r="D91" s="65" t="s">
        <v>114</v>
      </c>
      <c r="E91" s="65" t="s">
        <v>115</v>
      </c>
      <c r="F91" s="147" t="s">
        <v>116</v>
      </c>
      <c r="G91" s="148"/>
    </row>
    <row r="92" spans="2:7" x14ac:dyDescent="0.15">
      <c r="B92" s="65">
        <v>31</v>
      </c>
      <c r="C92" s="66" t="s">
        <v>117</v>
      </c>
      <c r="D92" s="65" t="s">
        <v>377</v>
      </c>
      <c r="E92" s="65" t="s">
        <v>379</v>
      </c>
      <c r="F92" s="147" t="s">
        <v>120</v>
      </c>
      <c r="G92" s="148"/>
    </row>
    <row r="93" spans="2:7" x14ac:dyDescent="0.15">
      <c r="B93" s="65">
        <v>32</v>
      </c>
      <c r="C93" s="66" t="s">
        <v>121</v>
      </c>
      <c r="D93" s="65" t="s">
        <v>122</v>
      </c>
      <c r="E93" s="65" t="s">
        <v>123</v>
      </c>
      <c r="F93" s="147" t="s">
        <v>124</v>
      </c>
      <c r="G93" s="148"/>
    </row>
    <row r="94" spans="2:7" x14ac:dyDescent="0.15">
      <c r="B94" s="65">
        <v>33</v>
      </c>
      <c r="C94" s="66" t="s">
        <v>125</v>
      </c>
      <c r="D94" s="65" t="s">
        <v>380</v>
      </c>
      <c r="E94" s="65" t="s">
        <v>127</v>
      </c>
      <c r="F94" s="147" t="s">
        <v>128</v>
      </c>
      <c r="G94" s="148"/>
    </row>
    <row r="95" spans="2:7" x14ac:dyDescent="0.15">
      <c r="B95" s="65">
        <v>34</v>
      </c>
      <c r="C95" s="66" t="s">
        <v>129</v>
      </c>
      <c r="D95" s="65" t="s">
        <v>130</v>
      </c>
      <c r="E95" s="65" t="s">
        <v>382</v>
      </c>
      <c r="F95" s="147" t="s">
        <v>132</v>
      </c>
      <c r="G95" s="148"/>
    </row>
    <row r="96" spans="2:7" x14ac:dyDescent="0.15">
      <c r="B96" s="65">
        <v>35</v>
      </c>
      <c r="C96" s="66" t="s">
        <v>133</v>
      </c>
      <c r="D96" s="65" t="s">
        <v>134</v>
      </c>
      <c r="E96" s="65" t="s">
        <v>135</v>
      </c>
      <c r="F96" s="147" t="s">
        <v>291</v>
      </c>
      <c r="G96" s="148"/>
    </row>
    <row r="97" spans="2:7" x14ac:dyDescent="0.15">
      <c r="B97" s="65">
        <v>36</v>
      </c>
      <c r="C97" s="66" t="s">
        <v>136</v>
      </c>
      <c r="D97" s="65" t="s">
        <v>137</v>
      </c>
      <c r="E97" s="65" t="s">
        <v>138</v>
      </c>
      <c r="F97" s="147" t="s">
        <v>139</v>
      </c>
      <c r="G97" s="148"/>
    </row>
    <row r="98" spans="2:7" x14ac:dyDescent="0.15">
      <c r="B98" s="65">
        <v>37</v>
      </c>
      <c r="C98" s="66" t="s">
        <v>140</v>
      </c>
      <c r="D98" s="65" t="s">
        <v>141</v>
      </c>
      <c r="E98" s="65" t="s">
        <v>383</v>
      </c>
      <c r="F98" s="147" t="s">
        <v>143</v>
      </c>
      <c r="G98" s="148"/>
    </row>
    <row r="99" spans="2:7" x14ac:dyDescent="0.15">
      <c r="B99" s="65">
        <v>38</v>
      </c>
      <c r="C99" s="66" t="s">
        <v>273</v>
      </c>
      <c r="D99" s="65" t="s">
        <v>144</v>
      </c>
      <c r="E99" s="65" t="s">
        <v>145</v>
      </c>
      <c r="F99" s="147" t="s">
        <v>146</v>
      </c>
      <c r="G99" s="148"/>
    </row>
    <row r="100" spans="2:7" x14ac:dyDescent="0.15">
      <c r="B100" s="65">
        <v>39</v>
      </c>
      <c r="C100" s="66" t="s">
        <v>147</v>
      </c>
      <c r="D100" s="65" t="s">
        <v>148</v>
      </c>
      <c r="E100" s="65" t="s">
        <v>149</v>
      </c>
      <c r="F100" s="147" t="s">
        <v>150</v>
      </c>
      <c r="G100" s="148"/>
    </row>
    <row r="101" spans="2:7" x14ac:dyDescent="0.15">
      <c r="B101" s="65">
        <v>40</v>
      </c>
      <c r="C101" s="66" t="s">
        <v>151</v>
      </c>
      <c r="D101" s="65" t="s">
        <v>152</v>
      </c>
      <c r="E101" s="65" t="s">
        <v>153</v>
      </c>
      <c r="F101" s="67" t="s">
        <v>154</v>
      </c>
    </row>
    <row r="102" spans="2:7" x14ac:dyDescent="0.15">
      <c r="B102" s="65">
        <v>41</v>
      </c>
      <c r="C102" s="66"/>
      <c r="D102" s="65"/>
      <c r="E102" s="65"/>
      <c r="F102" s="67"/>
    </row>
    <row r="103" spans="2:7" x14ac:dyDescent="0.15">
      <c r="B103" s="65">
        <v>42</v>
      </c>
      <c r="C103" s="66" t="s">
        <v>353</v>
      </c>
      <c r="D103" s="65" t="s">
        <v>384</v>
      </c>
      <c r="E103" s="65" t="s">
        <v>160</v>
      </c>
      <c r="F103" s="67" t="s">
        <v>161</v>
      </c>
    </row>
    <row r="104" spans="2:7" x14ac:dyDescent="0.15">
      <c r="B104" s="65">
        <v>43</v>
      </c>
      <c r="C104" s="66" t="s">
        <v>360</v>
      </c>
      <c r="D104" s="65" t="s">
        <v>386</v>
      </c>
      <c r="E104" s="65" t="s">
        <v>163</v>
      </c>
      <c r="F104" s="67" t="s">
        <v>164</v>
      </c>
    </row>
    <row r="105" spans="2:7" x14ac:dyDescent="0.15">
      <c r="B105" s="65">
        <v>44</v>
      </c>
      <c r="C105" s="66" t="s">
        <v>358</v>
      </c>
      <c r="D105" s="65" t="s">
        <v>165</v>
      </c>
      <c r="E105" s="65" t="s">
        <v>166</v>
      </c>
      <c r="F105" s="67" t="s">
        <v>167</v>
      </c>
    </row>
    <row r="106" spans="2:7" x14ac:dyDescent="0.15">
      <c r="B106" s="65">
        <v>45</v>
      </c>
      <c r="C106" s="66" t="s">
        <v>354</v>
      </c>
      <c r="D106" s="65" t="s">
        <v>168</v>
      </c>
      <c r="E106" s="65" t="s">
        <v>169</v>
      </c>
      <c r="F106" s="67" t="s">
        <v>170</v>
      </c>
    </row>
    <row r="107" spans="2:7" x14ac:dyDescent="0.15">
      <c r="B107" s="65">
        <v>46</v>
      </c>
      <c r="C107" s="66" t="s">
        <v>355</v>
      </c>
      <c r="D107" s="65" t="s">
        <v>171</v>
      </c>
      <c r="E107" s="65" t="s">
        <v>172</v>
      </c>
      <c r="F107" s="67" t="s">
        <v>173</v>
      </c>
    </row>
    <row r="108" spans="2:7" x14ac:dyDescent="0.15">
      <c r="B108" s="65">
        <v>47</v>
      </c>
      <c r="C108" s="66" t="s">
        <v>356</v>
      </c>
      <c r="D108" s="65" t="s">
        <v>174</v>
      </c>
      <c r="E108" s="65" t="s">
        <v>175</v>
      </c>
      <c r="F108" s="67" t="s">
        <v>176</v>
      </c>
    </row>
    <row r="109" spans="2:7" x14ac:dyDescent="0.15">
      <c r="B109" s="65">
        <v>48</v>
      </c>
      <c r="C109" s="66" t="s">
        <v>357</v>
      </c>
      <c r="D109" s="65" t="s">
        <v>177</v>
      </c>
      <c r="E109" s="65" t="s">
        <v>178</v>
      </c>
      <c r="F109" s="67" t="s">
        <v>179</v>
      </c>
    </row>
    <row r="110" spans="2:7" x14ac:dyDescent="0.15">
      <c r="B110" s="65">
        <v>49</v>
      </c>
      <c r="C110" s="66" t="s">
        <v>283</v>
      </c>
      <c r="D110" s="65" t="s">
        <v>288</v>
      </c>
      <c r="E110" s="65" t="s">
        <v>285</v>
      </c>
      <c r="F110" s="67" t="s">
        <v>289</v>
      </c>
    </row>
    <row r="111" spans="2:7" x14ac:dyDescent="0.15">
      <c r="B111" s="65">
        <v>50</v>
      </c>
      <c r="C111" s="66" t="s">
        <v>180</v>
      </c>
      <c r="D111" s="65" t="s">
        <v>181</v>
      </c>
      <c r="E111" s="65" t="s">
        <v>182</v>
      </c>
      <c r="F111" s="67" t="s">
        <v>183</v>
      </c>
    </row>
    <row r="112" spans="2:7" x14ac:dyDescent="0.15">
      <c r="B112" s="65">
        <v>51</v>
      </c>
      <c r="C112" s="66" t="s">
        <v>184</v>
      </c>
      <c r="D112" s="65" t="s">
        <v>185</v>
      </c>
      <c r="E112" s="65" t="s">
        <v>388</v>
      </c>
      <c r="F112" s="67" t="s">
        <v>187</v>
      </c>
    </row>
    <row r="113" spans="2:6" x14ac:dyDescent="0.15">
      <c r="B113" s="65">
        <v>52</v>
      </c>
      <c r="C113" s="66" t="s">
        <v>274</v>
      </c>
      <c r="D113" s="65" t="s">
        <v>188</v>
      </c>
      <c r="E113" s="65" t="s">
        <v>390</v>
      </c>
      <c r="F113" s="67" t="s">
        <v>190</v>
      </c>
    </row>
    <row r="114" spans="2:6" x14ac:dyDescent="0.15">
      <c r="B114" s="65">
        <v>53</v>
      </c>
      <c r="C114" s="66" t="s">
        <v>191</v>
      </c>
      <c r="D114" s="65" t="s">
        <v>192</v>
      </c>
      <c r="E114" s="65" t="s">
        <v>391</v>
      </c>
      <c r="F114" s="67" t="s">
        <v>194</v>
      </c>
    </row>
    <row r="115" spans="2:6" x14ac:dyDescent="0.15">
      <c r="B115" s="65">
        <v>54</v>
      </c>
      <c r="C115" s="66" t="s">
        <v>195</v>
      </c>
      <c r="D115" s="65" t="s">
        <v>196</v>
      </c>
      <c r="E115" s="65" t="s">
        <v>393</v>
      </c>
      <c r="F115" s="67" t="s">
        <v>198</v>
      </c>
    </row>
    <row r="116" spans="2:6" x14ac:dyDescent="0.15">
      <c r="B116" s="65">
        <v>55</v>
      </c>
      <c r="C116" s="66" t="s">
        <v>349</v>
      </c>
      <c r="D116" s="65" t="s">
        <v>199</v>
      </c>
      <c r="E116" s="65" t="s">
        <v>351</v>
      </c>
      <c r="F116" s="67" t="s">
        <v>200</v>
      </c>
    </row>
    <row r="117" spans="2:6" x14ac:dyDescent="0.15">
      <c r="B117" s="65">
        <v>56</v>
      </c>
      <c r="C117" s="66" t="s">
        <v>201</v>
      </c>
      <c r="D117" s="65" t="s">
        <v>202</v>
      </c>
      <c r="E117" s="65" t="s">
        <v>405</v>
      </c>
      <c r="F117" s="67" t="s">
        <v>203</v>
      </c>
    </row>
    <row r="118" spans="2:6" x14ac:dyDescent="0.15">
      <c r="B118" s="65">
        <v>57</v>
      </c>
      <c r="C118" s="66" t="s">
        <v>204</v>
      </c>
      <c r="D118" s="65" t="s">
        <v>205</v>
      </c>
      <c r="E118" s="65" t="s">
        <v>394</v>
      </c>
      <c r="F118" s="67" t="s">
        <v>207</v>
      </c>
    </row>
    <row r="119" spans="2:6" x14ac:dyDescent="0.15">
      <c r="B119" s="65">
        <v>58</v>
      </c>
      <c r="C119" s="66" t="s">
        <v>208</v>
      </c>
      <c r="D119" s="65" t="s">
        <v>209</v>
      </c>
      <c r="E119" s="65" t="s">
        <v>210</v>
      </c>
      <c r="F119" s="67" t="s">
        <v>211</v>
      </c>
    </row>
    <row r="120" spans="2:6" x14ac:dyDescent="0.15">
      <c r="B120" s="65">
        <v>59</v>
      </c>
      <c r="C120" s="66" t="s">
        <v>212</v>
      </c>
      <c r="D120" s="65" t="s">
        <v>213</v>
      </c>
      <c r="E120" s="65" t="s">
        <v>396</v>
      </c>
      <c r="F120" s="67" t="s">
        <v>215</v>
      </c>
    </row>
    <row r="121" spans="2:6" x14ac:dyDescent="0.15">
      <c r="B121" s="65">
        <v>60</v>
      </c>
      <c r="C121" s="66" t="s">
        <v>216</v>
      </c>
      <c r="D121" s="65" t="s">
        <v>398</v>
      </c>
      <c r="E121" s="65" t="s">
        <v>218</v>
      </c>
      <c r="F121" s="67" t="s">
        <v>219</v>
      </c>
    </row>
    <row r="122" spans="2:6" x14ac:dyDescent="0.15">
      <c r="B122" s="65">
        <v>61</v>
      </c>
      <c r="C122" s="66" t="s">
        <v>220</v>
      </c>
      <c r="D122" s="65" t="s">
        <v>221</v>
      </c>
      <c r="E122" s="65" t="s">
        <v>222</v>
      </c>
      <c r="F122" s="67" t="s">
        <v>223</v>
      </c>
    </row>
    <row r="123" spans="2:6" x14ac:dyDescent="0.15">
      <c r="B123" s="65">
        <v>62</v>
      </c>
      <c r="C123" s="66" t="s">
        <v>224</v>
      </c>
      <c r="D123" s="65" t="s">
        <v>225</v>
      </c>
      <c r="E123" s="65" t="s">
        <v>226</v>
      </c>
      <c r="F123" s="67" t="s">
        <v>227</v>
      </c>
    </row>
    <row r="124" spans="2:6" x14ac:dyDescent="0.15">
      <c r="B124" s="65">
        <v>63</v>
      </c>
      <c r="C124" s="66" t="s">
        <v>276</v>
      </c>
      <c r="D124" s="65" t="s">
        <v>404</v>
      </c>
      <c r="E124" s="65" t="s">
        <v>350</v>
      </c>
      <c r="F124" s="67" t="s">
        <v>228</v>
      </c>
    </row>
    <row r="125" spans="2:6" x14ac:dyDescent="0.15">
      <c r="B125" s="65">
        <v>64</v>
      </c>
      <c r="C125" s="66" t="s">
        <v>229</v>
      </c>
      <c r="D125" s="65" t="s">
        <v>230</v>
      </c>
      <c r="E125" s="65" t="s">
        <v>231</v>
      </c>
      <c r="F125" s="67" t="s">
        <v>232</v>
      </c>
    </row>
    <row r="126" spans="2:6" x14ac:dyDescent="0.15">
      <c r="B126" s="65">
        <v>65</v>
      </c>
      <c r="C126" s="66" t="s">
        <v>233</v>
      </c>
      <c r="D126" s="65" t="s">
        <v>234</v>
      </c>
      <c r="E126" s="65" t="s">
        <v>235</v>
      </c>
      <c r="F126" s="67" t="s">
        <v>236</v>
      </c>
    </row>
    <row r="127" spans="2:6" x14ac:dyDescent="0.15">
      <c r="B127" s="65">
        <v>66</v>
      </c>
      <c r="C127" s="66" t="s">
        <v>348</v>
      </c>
      <c r="D127" s="65" t="s">
        <v>441</v>
      </c>
      <c r="E127" s="65" t="s">
        <v>442</v>
      </c>
      <c r="F127" s="67" t="s">
        <v>443</v>
      </c>
    </row>
    <row r="128" spans="2:6" x14ac:dyDescent="0.15">
      <c r="B128" s="65">
        <v>67</v>
      </c>
      <c r="C128" s="66" t="s">
        <v>400</v>
      </c>
      <c r="D128" s="65" t="s">
        <v>240</v>
      </c>
      <c r="E128" s="65" t="s">
        <v>241</v>
      </c>
      <c r="F128" s="67" t="s">
        <v>242</v>
      </c>
    </row>
    <row r="129" spans="2:6" x14ac:dyDescent="0.15">
      <c r="B129" s="65">
        <v>68</v>
      </c>
      <c r="C129" s="66" t="s">
        <v>401</v>
      </c>
      <c r="D129" s="65" t="s">
        <v>244</v>
      </c>
      <c r="E129" s="65" t="s">
        <v>245</v>
      </c>
      <c r="F129" s="67" t="s">
        <v>246</v>
      </c>
    </row>
    <row r="130" spans="2:6" x14ac:dyDescent="0.15">
      <c r="B130" s="65">
        <v>69</v>
      </c>
      <c r="C130" s="66" t="s">
        <v>247</v>
      </c>
      <c r="D130" s="65" t="s">
        <v>290</v>
      </c>
      <c r="E130" s="65" t="s">
        <v>279</v>
      </c>
      <c r="F130" s="67" t="s">
        <v>248</v>
      </c>
    </row>
    <row r="131" spans="2:6" x14ac:dyDescent="0.15">
      <c r="B131" s="65">
        <v>70</v>
      </c>
      <c r="C131" s="66" t="s">
        <v>249</v>
      </c>
      <c r="D131" s="65" t="s">
        <v>250</v>
      </c>
      <c r="E131" s="65" t="s">
        <v>251</v>
      </c>
      <c r="F131" s="67" t="s">
        <v>252</v>
      </c>
    </row>
    <row r="132" spans="2:6" x14ac:dyDescent="0.15">
      <c r="B132" s="65">
        <v>71</v>
      </c>
      <c r="C132" s="66" t="s">
        <v>253</v>
      </c>
      <c r="D132" s="65" t="s">
        <v>54</v>
      </c>
      <c r="E132" s="65" t="s">
        <v>254</v>
      </c>
      <c r="F132" s="67" t="s">
        <v>255</v>
      </c>
    </row>
    <row r="133" spans="2:6" x14ac:dyDescent="0.15">
      <c r="B133" s="65">
        <v>72</v>
      </c>
      <c r="C133" s="66"/>
      <c r="D133" s="65"/>
      <c r="E133" s="65"/>
      <c r="F133" s="65"/>
    </row>
  </sheetData>
  <mergeCells count="224">
    <mergeCell ref="B2:K2"/>
    <mergeCell ref="I33:I34"/>
    <mergeCell ref="L33:L34"/>
    <mergeCell ref="M33:M34"/>
    <mergeCell ref="N33:N34"/>
    <mergeCell ref="H31:H32"/>
    <mergeCell ref="I31:I32"/>
    <mergeCell ref="L31:L32"/>
    <mergeCell ref="M31:M32"/>
    <mergeCell ref="N31:N32"/>
    <mergeCell ref="J33:K34"/>
    <mergeCell ref="N25:N26"/>
    <mergeCell ref="G33:G34"/>
    <mergeCell ref="B25:B26"/>
    <mergeCell ref="C25:D26"/>
    <mergeCell ref="E25:E26"/>
    <mergeCell ref="F25:F26"/>
    <mergeCell ref="G25:G26"/>
    <mergeCell ref="H25:H26"/>
    <mergeCell ref="I25:I26"/>
    <mergeCell ref="L25:L26"/>
    <mergeCell ref="M25:M26"/>
    <mergeCell ref="N21:N22"/>
    <mergeCell ref="B23:B24"/>
    <mergeCell ref="F97:G97"/>
    <mergeCell ref="F98:G98"/>
    <mergeCell ref="F99:G99"/>
    <mergeCell ref="F100:G100"/>
    <mergeCell ref="B27:B28"/>
    <mergeCell ref="C27:D28"/>
    <mergeCell ref="E27:E28"/>
    <mergeCell ref="F27:F28"/>
    <mergeCell ref="G27:G28"/>
    <mergeCell ref="F91:G91"/>
    <mergeCell ref="B29:B30"/>
    <mergeCell ref="C29:D30"/>
    <mergeCell ref="E29:E30"/>
    <mergeCell ref="F29:F30"/>
    <mergeCell ref="G29:G30"/>
    <mergeCell ref="B31:B32"/>
    <mergeCell ref="C31:D32"/>
    <mergeCell ref="E31:E32"/>
    <mergeCell ref="F31:F32"/>
    <mergeCell ref="G31:G32"/>
    <mergeCell ref="B33:B34"/>
    <mergeCell ref="C33:D34"/>
    <mergeCell ref="E33:E34"/>
    <mergeCell ref="F33:F34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74:G74"/>
    <mergeCell ref="F75:G75"/>
    <mergeCell ref="F76:G76"/>
    <mergeCell ref="F77:G77"/>
    <mergeCell ref="F78:G78"/>
    <mergeCell ref="F90:G90"/>
    <mergeCell ref="F79:G79"/>
    <mergeCell ref="F80:G80"/>
    <mergeCell ref="F81:G81"/>
    <mergeCell ref="F82:G82"/>
    <mergeCell ref="F83:G83"/>
    <mergeCell ref="F84:G8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B55:K55"/>
    <mergeCell ref="B56:K56"/>
    <mergeCell ref="B57:K57"/>
    <mergeCell ref="B59:K59"/>
    <mergeCell ref="B60:K60"/>
    <mergeCell ref="F61:G61"/>
    <mergeCell ref="F62:G62"/>
    <mergeCell ref="F63:G63"/>
    <mergeCell ref="F64:G64"/>
    <mergeCell ref="N45:N46"/>
    <mergeCell ref="F48:G48"/>
    <mergeCell ref="D49:D50"/>
    <mergeCell ref="F49:G49"/>
    <mergeCell ref="F50:G50"/>
    <mergeCell ref="D51:D52"/>
    <mergeCell ref="F51:G51"/>
    <mergeCell ref="F52:G52"/>
    <mergeCell ref="B54:K54"/>
    <mergeCell ref="B45:B46"/>
    <mergeCell ref="C45:D46"/>
    <mergeCell ref="E45:E46"/>
    <mergeCell ref="F45:F46"/>
    <mergeCell ref="G45:G46"/>
    <mergeCell ref="H45:H46"/>
    <mergeCell ref="I45:I46"/>
    <mergeCell ref="L45:L46"/>
    <mergeCell ref="M45:M46"/>
    <mergeCell ref="J45:K46"/>
    <mergeCell ref="N41:N42"/>
    <mergeCell ref="B43:B44"/>
    <mergeCell ref="C43:D44"/>
    <mergeCell ref="E43:E44"/>
    <mergeCell ref="F43:F44"/>
    <mergeCell ref="G43:G44"/>
    <mergeCell ref="H43:H44"/>
    <mergeCell ref="I43:I44"/>
    <mergeCell ref="L43:L44"/>
    <mergeCell ref="M43:M44"/>
    <mergeCell ref="N43:N44"/>
    <mergeCell ref="B41:B42"/>
    <mergeCell ref="C41:D42"/>
    <mergeCell ref="E41:E42"/>
    <mergeCell ref="F41:F42"/>
    <mergeCell ref="G41:G42"/>
    <mergeCell ref="H41:H42"/>
    <mergeCell ref="I41:I42"/>
    <mergeCell ref="L41:L42"/>
    <mergeCell ref="M41:M42"/>
    <mergeCell ref="J41:K42"/>
    <mergeCell ref="J43:K44"/>
    <mergeCell ref="N37:N38"/>
    <mergeCell ref="B39:B40"/>
    <mergeCell ref="C39:D40"/>
    <mergeCell ref="E39:E40"/>
    <mergeCell ref="F39:F40"/>
    <mergeCell ref="G39:G40"/>
    <mergeCell ref="H39:H40"/>
    <mergeCell ref="I39:I40"/>
    <mergeCell ref="L39:L40"/>
    <mergeCell ref="M39:M40"/>
    <mergeCell ref="N39:N40"/>
    <mergeCell ref="B37:B38"/>
    <mergeCell ref="C37:D38"/>
    <mergeCell ref="E37:E38"/>
    <mergeCell ref="F37:F38"/>
    <mergeCell ref="G37:G38"/>
    <mergeCell ref="H37:H38"/>
    <mergeCell ref="I37:I38"/>
    <mergeCell ref="L37:L38"/>
    <mergeCell ref="M37:M38"/>
    <mergeCell ref="J37:K38"/>
    <mergeCell ref="J39:K40"/>
    <mergeCell ref="B35:B36"/>
    <mergeCell ref="C35:D36"/>
    <mergeCell ref="E35:E36"/>
    <mergeCell ref="F35:F36"/>
    <mergeCell ref="G35:G36"/>
    <mergeCell ref="H35:H36"/>
    <mergeCell ref="I35:I36"/>
    <mergeCell ref="L35:L36"/>
    <mergeCell ref="M35:M36"/>
    <mergeCell ref="N35:N36"/>
    <mergeCell ref="H27:H28"/>
    <mergeCell ref="I27:I28"/>
    <mergeCell ref="L27:L28"/>
    <mergeCell ref="M27:M28"/>
    <mergeCell ref="N27:N28"/>
    <mergeCell ref="I29:I30"/>
    <mergeCell ref="L29:L30"/>
    <mergeCell ref="M29:M30"/>
    <mergeCell ref="N29:N30"/>
    <mergeCell ref="J31:K32"/>
    <mergeCell ref="H29:H30"/>
    <mergeCell ref="H33:H34"/>
    <mergeCell ref="J35:K36"/>
    <mergeCell ref="C23:D24"/>
    <mergeCell ref="E23:E24"/>
    <mergeCell ref="F23:F24"/>
    <mergeCell ref="G23:G24"/>
    <mergeCell ref="H23:H24"/>
    <mergeCell ref="I23:I24"/>
    <mergeCell ref="L23:L24"/>
    <mergeCell ref="M23:M24"/>
    <mergeCell ref="N23:N24"/>
    <mergeCell ref="J23:K24"/>
    <mergeCell ref="L18:L20"/>
    <mergeCell ref="M18:M20"/>
    <mergeCell ref="N18:N20"/>
    <mergeCell ref="F20:G20"/>
    <mergeCell ref="F12:K12"/>
    <mergeCell ref="J18:K20"/>
    <mergeCell ref="B21:B22"/>
    <mergeCell ref="C21:D22"/>
    <mergeCell ref="E21:E22"/>
    <mergeCell ref="F21:F22"/>
    <mergeCell ref="G21:G22"/>
    <mergeCell ref="H21:H22"/>
    <mergeCell ref="I21:I22"/>
    <mergeCell ref="L21:L22"/>
    <mergeCell ref="M21:M22"/>
    <mergeCell ref="J21:K22"/>
    <mergeCell ref="J25:K26"/>
    <mergeCell ref="J27:K28"/>
    <mergeCell ref="J29:K30"/>
    <mergeCell ref="B5:C5"/>
    <mergeCell ref="B7:C7"/>
    <mergeCell ref="D7:F7"/>
    <mergeCell ref="G7:I7"/>
    <mergeCell ref="B8:C8"/>
    <mergeCell ref="D8:K8"/>
    <mergeCell ref="B9:C9"/>
    <mergeCell ref="D9:K9"/>
    <mergeCell ref="B10:C10"/>
    <mergeCell ref="D10:E10"/>
    <mergeCell ref="F10:K10"/>
    <mergeCell ref="B11:C11"/>
    <mergeCell ref="D11:E11"/>
    <mergeCell ref="F11:K11"/>
    <mergeCell ref="B12:C12"/>
    <mergeCell ref="D12:E12"/>
    <mergeCell ref="K14:AG14"/>
    <mergeCell ref="B18:B20"/>
    <mergeCell ref="C18:D20"/>
    <mergeCell ref="E18:E20"/>
    <mergeCell ref="F18:I19"/>
  </mergeCells>
  <phoneticPr fontId="2"/>
  <dataValidations count="6">
    <dataValidation type="list" allowBlank="1" showInputMessage="1" showErrorMessage="1" sqref="F49:G52 B21:B46">
      <formula1>$B$49:$B$51</formula1>
    </dataValidation>
    <dataValidation imeMode="fullAlpha" operator="lessThan" allowBlank="1" showErrorMessage="1" sqref="K14 B16"/>
    <dataValidation type="list" allowBlank="1" showInputMessage="1" showErrorMessage="1" sqref="L21:L23 L45 L43 L41 L39 L37 L35 L25 L27 L29 L31 L33">
      <formula1>"◎,○"</formula1>
    </dataValidation>
    <dataValidation imeMode="on" allowBlank="1" showInputMessage="1" showErrorMessage="1" sqref="H48:H49"/>
    <dataValidation type="list" allowBlank="1" showInputMessage="1" showErrorMessage="1" sqref="M21:M46">
      <formula1>"D11,D12,D21,D22,枠外D1,枠外D1"</formula1>
    </dataValidation>
    <dataValidation type="list" allowBlank="1" showInputMessage="1" showErrorMessage="1" sqref="N21:N46">
      <formula1>"S1,S2,枠外S"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33"/>
  <sheetViews>
    <sheetView topLeftCell="A112" zoomScaleNormal="100" workbookViewId="0">
      <selection activeCell="K120" sqref="K120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181" t="s">
        <v>439</v>
      </c>
      <c r="C2" s="181"/>
      <c r="D2" s="181"/>
      <c r="E2" s="181"/>
      <c r="F2" s="181"/>
      <c r="G2" s="181"/>
      <c r="H2" s="181"/>
      <c r="I2" s="181"/>
      <c r="J2" s="181"/>
      <c r="K2" s="181"/>
      <c r="L2" s="71" t="s">
        <v>343</v>
      </c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31" t="e">
        <f>VLOOKUP($J$7,$B$62:$E$133,2)</f>
        <v>#N/A</v>
      </c>
      <c r="E7" s="132"/>
      <c r="F7" s="132"/>
      <c r="G7" s="133" t="s">
        <v>337</v>
      </c>
      <c r="H7" s="134"/>
      <c r="I7" s="118"/>
      <c r="J7" s="52"/>
      <c r="K7" s="68" t="s">
        <v>280</v>
      </c>
    </row>
    <row r="8" spans="2:33" ht="24.95" customHeight="1" thickBot="1" x14ac:dyDescent="0.2">
      <c r="B8" s="119" t="s">
        <v>257</v>
      </c>
      <c r="C8" s="120"/>
      <c r="D8" s="121" t="e">
        <f>"〒"&amp;VLOOKUP($J$7,$B$62:$E$133,3)&amp;"　　"&amp;VLOOKUP($J$7,$B$62:$E$133,4)</f>
        <v>#N/A</v>
      </c>
      <c r="E8" s="121"/>
      <c r="F8" s="121"/>
      <c r="G8" s="121"/>
      <c r="H8" s="121"/>
      <c r="I8" s="121"/>
      <c r="J8" s="121"/>
      <c r="K8" s="122"/>
    </row>
    <row r="9" spans="2:33" ht="24.95" customHeight="1" thickBot="1" x14ac:dyDescent="0.2">
      <c r="B9" s="119" t="s">
        <v>258</v>
      </c>
      <c r="C9" s="120"/>
      <c r="D9" s="121" t="e">
        <f>"TEL"&amp;"　"&amp;VLOOKUP($J$7,$B$62:$F$133,5)</f>
        <v>#N/A</v>
      </c>
      <c r="E9" s="121"/>
      <c r="F9" s="121"/>
      <c r="G9" s="121"/>
      <c r="H9" s="121"/>
      <c r="I9" s="121"/>
      <c r="J9" s="121"/>
      <c r="K9" s="122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04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05"/>
      <c r="K19" s="106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07"/>
      <c r="K20" s="108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98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99"/>
      <c r="K22" s="100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98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99"/>
      <c r="K24" s="100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98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99"/>
      <c r="K26" s="100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98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99"/>
      <c r="K28" s="100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98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99"/>
      <c r="K30" s="100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98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99"/>
      <c r="K32" s="100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98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99"/>
      <c r="K34" s="100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98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99"/>
      <c r="K36" s="100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98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99"/>
      <c r="K38" s="100"/>
      <c r="L38" s="94"/>
      <c r="M38" s="94"/>
      <c r="N38" s="94"/>
    </row>
    <row r="39" spans="2:14" ht="18" customHeight="1" x14ac:dyDescent="0.15">
      <c r="B39" s="114"/>
      <c r="C39" s="97"/>
      <c r="D39" s="144"/>
      <c r="E39" s="114"/>
      <c r="F39" s="101" t="s">
        <v>334</v>
      </c>
      <c r="G39" s="112"/>
      <c r="H39" s="112"/>
      <c r="I39" s="110"/>
      <c r="J39" s="97"/>
      <c r="K39" s="98"/>
      <c r="L39" s="93"/>
      <c r="M39" s="93"/>
      <c r="N39" s="93"/>
    </row>
    <row r="40" spans="2:14" ht="24" customHeight="1" thickBot="1" x14ac:dyDescent="0.2">
      <c r="B40" s="143"/>
      <c r="C40" s="145"/>
      <c r="D40" s="146"/>
      <c r="E40" s="115"/>
      <c r="F40" s="102"/>
      <c r="G40" s="113"/>
      <c r="H40" s="113"/>
      <c r="I40" s="111"/>
      <c r="J40" s="99"/>
      <c r="K40" s="100"/>
      <c r="L40" s="94"/>
      <c r="M40" s="94"/>
      <c r="N40" s="94"/>
    </row>
    <row r="41" spans="2:14" ht="18" customHeight="1" x14ac:dyDescent="0.15">
      <c r="B41" s="114"/>
      <c r="C41" s="97"/>
      <c r="D41" s="144"/>
      <c r="E41" s="114"/>
      <c r="F41" s="101" t="s">
        <v>334</v>
      </c>
      <c r="G41" s="112"/>
      <c r="H41" s="112"/>
      <c r="I41" s="110"/>
      <c r="J41" s="97"/>
      <c r="K41" s="98"/>
      <c r="L41" s="93"/>
      <c r="M41" s="93"/>
      <c r="N41" s="93"/>
    </row>
    <row r="42" spans="2:14" ht="24" customHeight="1" thickBot="1" x14ac:dyDescent="0.2">
      <c r="B42" s="143"/>
      <c r="C42" s="145"/>
      <c r="D42" s="146"/>
      <c r="E42" s="115"/>
      <c r="F42" s="102"/>
      <c r="G42" s="113"/>
      <c r="H42" s="113"/>
      <c r="I42" s="111"/>
      <c r="J42" s="99"/>
      <c r="K42" s="100"/>
      <c r="L42" s="94"/>
      <c r="M42" s="94"/>
      <c r="N42" s="94"/>
    </row>
    <row r="43" spans="2:14" ht="18" customHeight="1" x14ac:dyDescent="0.15">
      <c r="B43" s="114"/>
      <c r="C43" s="97"/>
      <c r="D43" s="144"/>
      <c r="E43" s="114"/>
      <c r="F43" s="101" t="s">
        <v>334</v>
      </c>
      <c r="G43" s="112"/>
      <c r="H43" s="112"/>
      <c r="I43" s="110"/>
      <c r="J43" s="97"/>
      <c r="K43" s="98"/>
      <c r="L43" s="93"/>
      <c r="M43" s="93"/>
      <c r="N43" s="93"/>
    </row>
    <row r="44" spans="2:14" ht="24" customHeight="1" thickBot="1" x14ac:dyDescent="0.2">
      <c r="B44" s="143"/>
      <c r="C44" s="145"/>
      <c r="D44" s="146"/>
      <c r="E44" s="115"/>
      <c r="F44" s="102"/>
      <c r="G44" s="113"/>
      <c r="H44" s="113"/>
      <c r="I44" s="111"/>
      <c r="J44" s="99"/>
      <c r="K44" s="100"/>
      <c r="L44" s="94"/>
      <c r="M44" s="94"/>
      <c r="N44" s="94"/>
    </row>
    <row r="45" spans="2:14" ht="18" customHeight="1" x14ac:dyDescent="0.15">
      <c r="B45" s="114"/>
      <c r="C45" s="97"/>
      <c r="D45" s="144"/>
      <c r="E45" s="114"/>
      <c r="F45" s="101" t="s">
        <v>334</v>
      </c>
      <c r="G45" s="112"/>
      <c r="H45" s="112"/>
      <c r="I45" s="110"/>
      <c r="J45" s="97"/>
      <c r="K45" s="98"/>
      <c r="L45" s="93"/>
      <c r="M45" s="93"/>
      <c r="N45" s="93"/>
    </row>
    <row r="46" spans="2:14" ht="24" customHeight="1" thickBot="1" x14ac:dyDescent="0.2">
      <c r="B46" s="143"/>
      <c r="C46" s="145"/>
      <c r="D46" s="146"/>
      <c r="E46" s="115"/>
      <c r="F46" s="102"/>
      <c r="G46" s="113"/>
      <c r="H46" s="113"/>
      <c r="I46" s="111"/>
      <c r="J46" s="99"/>
      <c r="K46" s="100"/>
      <c r="L46" s="94"/>
      <c r="M46" s="94"/>
      <c r="N46" s="94"/>
    </row>
    <row r="47" spans="2:14" ht="7.5" customHeight="1" x14ac:dyDescent="0.15">
      <c r="B47" s="59"/>
      <c r="C47" s="60"/>
      <c r="D47" s="60"/>
      <c r="E47" s="55"/>
      <c r="F47" s="55"/>
      <c r="G47" s="55"/>
      <c r="H47" s="55"/>
      <c r="I47" s="55"/>
      <c r="J47" s="55"/>
      <c r="K47" s="55"/>
    </row>
    <row r="48" spans="2:14" ht="22.5" customHeight="1" x14ac:dyDescent="0.15">
      <c r="B48" s="55"/>
      <c r="C48" s="60"/>
      <c r="D48" s="60"/>
      <c r="E48" s="90"/>
      <c r="F48" s="95"/>
      <c r="G48" s="95"/>
      <c r="H48" s="55"/>
    </row>
    <row r="49" spans="2:12" ht="22.5" customHeight="1" x14ac:dyDescent="0.15">
      <c r="B49" s="61"/>
      <c r="C49" s="60"/>
      <c r="D49" s="95"/>
      <c r="E49" s="90"/>
      <c r="F49" s="96"/>
      <c r="G49" s="95"/>
      <c r="H49" s="55"/>
    </row>
    <row r="50" spans="2:12" ht="22.5" customHeight="1" x14ac:dyDescent="0.15">
      <c r="B50" s="61"/>
      <c r="C50" s="60"/>
      <c r="D50" s="95"/>
      <c r="E50" s="90"/>
      <c r="F50" s="96"/>
      <c r="G50" s="95"/>
      <c r="H50" s="55"/>
    </row>
    <row r="51" spans="2:12" ht="22.5" customHeight="1" x14ac:dyDescent="0.15">
      <c r="B51" s="62"/>
      <c r="C51" s="60"/>
      <c r="D51" s="95"/>
      <c r="E51" s="90"/>
      <c r="F51" s="96"/>
      <c r="G51" s="95"/>
      <c r="H51" s="55"/>
    </row>
    <row r="52" spans="2:12" ht="22.5" customHeight="1" x14ac:dyDescent="0.15">
      <c r="B52" s="55"/>
      <c r="C52" s="60"/>
      <c r="D52" s="95"/>
      <c r="E52" s="90"/>
      <c r="F52" s="96"/>
      <c r="G52" s="95"/>
      <c r="H52" s="55"/>
    </row>
    <row r="53" spans="2:12" ht="7.5" customHeight="1" thickBot="1" x14ac:dyDescent="0.2"/>
    <row r="54" spans="2:12" ht="22.5" customHeight="1" thickTop="1" thickBot="1" x14ac:dyDescent="0.2">
      <c r="B54" s="152" t="s">
        <v>269</v>
      </c>
      <c r="C54" s="153"/>
      <c r="D54" s="153"/>
      <c r="E54" s="153"/>
      <c r="F54" s="153"/>
      <c r="G54" s="153"/>
      <c r="H54" s="153"/>
      <c r="I54" s="153"/>
      <c r="J54" s="153"/>
      <c r="K54" s="154"/>
      <c r="L54" s="63"/>
    </row>
    <row r="55" spans="2:12" ht="18.75" customHeight="1" thickTop="1" x14ac:dyDescent="0.15">
      <c r="B55" s="163" t="s">
        <v>270</v>
      </c>
      <c r="C55" s="164"/>
      <c r="D55" s="164"/>
      <c r="E55" s="164"/>
      <c r="F55" s="164"/>
      <c r="G55" s="164"/>
      <c r="H55" s="164"/>
      <c r="I55" s="164"/>
      <c r="J55" s="164"/>
      <c r="K55" s="165"/>
      <c r="L55" s="60"/>
    </row>
    <row r="56" spans="2:12" ht="18.75" customHeight="1" x14ac:dyDescent="0.15">
      <c r="B56" s="166" t="s">
        <v>436</v>
      </c>
      <c r="C56" s="167"/>
      <c r="D56" s="167"/>
      <c r="E56" s="167"/>
      <c r="F56" s="167"/>
      <c r="G56" s="167"/>
      <c r="H56" s="167"/>
      <c r="I56" s="167"/>
      <c r="J56" s="167"/>
      <c r="K56" s="168"/>
      <c r="L56" s="64"/>
    </row>
    <row r="57" spans="2:12" ht="37.5" customHeight="1" thickBot="1" x14ac:dyDescent="0.2">
      <c r="B57" s="157" t="s">
        <v>271</v>
      </c>
      <c r="C57" s="158"/>
      <c r="D57" s="158"/>
      <c r="E57" s="158"/>
      <c r="F57" s="158"/>
      <c r="G57" s="158"/>
      <c r="H57" s="158"/>
      <c r="I57" s="158"/>
      <c r="J57" s="158"/>
      <c r="K57" s="159"/>
      <c r="L57" s="60"/>
    </row>
    <row r="58" spans="2:12" ht="15" customHeight="1" thickTop="1" thickBot="1" x14ac:dyDescent="0.2">
      <c r="B58" s="55" t="s">
        <v>272</v>
      </c>
      <c r="C58" s="55"/>
      <c r="D58" s="55"/>
      <c r="E58" s="55"/>
      <c r="F58" s="55"/>
      <c r="G58" s="55"/>
      <c r="H58" s="55"/>
      <c r="I58" s="55"/>
      <c r="J58" s="55"/>
      <c r="K58" s="55"/>
    </row>
    <row r="59" spans="2:12" ht="24.95" customHeight="1" thickTop="1" thickBot="1" x14ac:dyDescent="0.2">
      <c r="B59" s="160" t="str">
        <f>CONCATENATE(" 参加料　　　　　　　　　　　　　　　　 　(　",COUNTA(C21:D46),"　)名×５００円　　　　　　　　　　　合計　　　　　　　　",COUNTA(C21:D46)*500,"　円")</f>
        <v xml:space="preserve"> 参加料　　　　　　　　　　　　　　　　 　(　0　)名×５００円　　　　　　　　　　　合計　　　　　　　　0　円</v>
      </c>
      <c r="C59" s="161"/>
      <c r="D59" s="161"/>
      <c r="E59" s="161"/>
      <c r="F59" s="161"/>
      <c r="G59" s="161"/>
      <c r="H59" s="161"/>
      <c r="I59" s="161"/>
      <c r="J59" s="161"/>
      <c r="K59" s="162"/>
      <c r="L59" s="59"/>
    </row>
    <row r="60" spans="2:12" ht="24.95" customHeight="1" thickTop="1" thickBot="1" x14ac:dyDescent="0.2">
      <c r="B60" s="149" t="str">
        <f>CONCATENATE("　ｼｬﾄﾙｺｯｸ数　　団体　",IF(COUNTA(L21:L46)&gt;4,18,0),"　個＋Ｄ２個×(　",COUNTA(M21:M46)/2,"　)組＋Ｓ１個×(　",COUNTA(N21:N46),"　)名　　　合計　　　　　　　　　",IF(COUNTA(L21:L46)&gt;4,18+COUNTA(M21:M46)+COUNTA(N21:N46),COUNTA(M21:M46)+COUNTA(N21:N46)),"　個")</f>
        <v>　ｼｬﾄﾙｺｯｸ数　　団体　0　個＋Ｄ２個×(　0　)組＋Ｓ１個×(　0　)名　　　合計　　　　　　　　　0　個</v>
      </c>
      <c r="C60" s="150"/>
      <c r="D60" s="150"/>
      <c r="E60" s="150"/>
      <c r="F60" s="150"/>
      <c r="G60" s="150"/>
      <c r="H60" s="150"/>
      <c r="I60" s="150"/>
      <c r="J60" s="150"/>
      <c r="K60" s="151"/>
      <c r="L60" s="59"/>
    </row>
    <row r="61" spans="2:12" ht="14.25" thickTop="1" x14ac:dyDescent="0.15">
      <c r="F61" s="156"/>
      <c r="G61" s="156"/>
    </row>
    <row r="62" spans="2:12" x14ac:dyDescent="0.15">
      <c r="B62" s="65">
        <v>1</v>
      </c>
      <c r="C62" s="66" t="s">
        <v>287</v>
      </c>
      <c r="D62" s="65" t="s">
        <v>2</v>
      </c>
      <c r="E62" s="65" t="s">
        <v>3</v>
      </c>
      <c r="F62" s="155" t="s">
        <v>4</v>
      </c>
      <c r="G62" s="148"/>
    </row>
    <row r="63" spans="2:12" x14ac:dyDescent="0.15">
      <c r="B63" s="65">
        <v>2</v>
      </c>
      <c r="C63" s="66" t="s">
        <v>5</v>
      </c>
      <c r="D63" s="65" t="s">
        <v>6</v>
      </c>
      <c r="E63" s="65" t="s">
        <v>7</v>
      </c>
      <c r="F63" s="147" t="s">
        <v>8</v>
      </c>
      <c r="G63" s="148"/>
    </row>
    <row r="64" spans="2:12" x14ac:dyDescent="0.15">
      <c r="B64" s="65">
        <v>3</v>
      </c>
      <c r="C64" s="66" t="s">
        <v>9</v>
      </c>
      <c r="D64" s="65" t="s">
        <v>10</v>
      </c>
      <c r="E64" s="65" t="s">
        <v>11</v>
      </c>
      <c r="F64" s="147" t="s">
        <v>12</v>
      </c>
      <c r="G64" s="148"/>
    </row>
    <row r="65" spans="2:7" x14ac:dyDescent="0.15">
      <c r="B65" s="65">
        <v>4</v>
      </c>
      <c r="C65" s="66" t="s">
        <v>13</v>
      </c>
      <c r="D65" s="65" t="s">
        <v>361</v>
      </c>
      <c r="E65" s="65" t="s">
        <v>15</v>
      </c>
      <c r="F65" s="147" t="s">
        <v>16</v>
      </c>
      <c r="G65" s="148"/>
    </row>
    <row r="66" spans="2:7" x14ac:dyDescent="0.15">
      <c r="B66" s="65">
        <v>5</v>
      </c>
      <c r="C66" s="66" t="s">
        <v>17</v>
      </c>
      <c r="D66" s="65" t="s">
        <v>18</v>
      </c>
      <c r="E66" s="65" t="s">
        <v>19</v>
      </c>
      <c r="F66" s="147" t="s">
        <v>20</v>
      </c>
      <c r="G66" s="148"/>
    </row>
    <row r="67" spans="2:7" x14ac:dyDescent="0.15">
      <c r="B67" s="65">
        <v>6</v>
      </c>
      <c r="C67" s="66" t="s">
        <v>21</v>
      </c>
      <c r="D67" s="65" t="s">
        <v>22</v>
      </c>
      <c r="E67" s="65" t="s">
        <v>363</v>
      </c>
      <c r="F67" s="147" t="s">
        <v>24</v>
      </c>
      <c r="G67" s="148"/>
    </row>
    <row r="68" spans="2:7" x14ac:dyDescent="0.15">
      <c r="B68" s="65">
        <v>7</v>
      </c>
      <c r="C68" s="66" t="s">
        <v>25</v>
      </c>
      <c r="D68" s="65" t="s">
        <v>26</v>
      </c>
      <c r="E68" s="65" t="s">
        <v>27</v>
      </c>
      <c r="F68" s="147" t="s">
        <v>28</v>
      </c>
      <c r="G68" s="148"/>
    </row>
    <row r="69" spans="2:7" x14ac:dyDescent="0.15">
      <c r="B69" s="65">
        <v>8</v>
      </c>
      <c r="C69" s="66" t="s">
        <v>29</v>
      </c>
      <c r="D69" s="65" t="s">
        <v>30</v>
      </c>
      <c r="E69" s="65" t="s">
        <v>31</v>
      </c>
      <c r="F69" s="147" t="s">
        <v>32</v>
      </c>
      <c r="G69" s="148"/>
    </row>
    <row r="70" spans="2:7" x14ac:dyDescent="0.15">
      <c r="B70" s="65">
        <v>9</v>
      </c>
      <c r="C70" s="66" t="s">
        <v>33</v>
      </c>
      <c r="D70" s="65" t="s">
        <v>34</v>
      </c>
      <c r="E70" s="65" t="s">
        <v>35</v>
      </c>
      <c r="F70" s="147" t="s">
        <v>36</v>
      </c>
      <c r="G70" s="148"/>
    </row>
    <row r="71" spans="2:7" x14ac:dyDescent="0.15">
      <c r="B71" s="65">
        <v>10</v>
      </c>
      <c r="C71" s="66" t="s">
        <v>37</v>
      </c>
      <c r="D71" s="65" t="s">
        <v>38</v>
      </c>
      <c r="E71" s="65" t="s">
        <v>39</v>
      </c>
      <c r="F71" s="147" t="s">
        <v>40</v>
      </c>
      <c r="G71" s="148"/>
    </row>
    <row r="72" spans="2:7" x14ac:dyDescent="0.15">
      <c r="B72" s="65">
        <v>11</v>
      </c>
      <c r="C72" s="66" t="s">
        <v>41</v>
      </c>
      <c r="D72" s="65" t="s">
        <v>366</v>
      </c>
      <c r="E72" s="65" t="s">
        <v>364</v>
      </c>
      <c r="F72" s="147" t="s">
        <v>44</v>
      </c>
      <c r="G72" s="148"/>
    </row>
    <row r="73" spans="2:7" x14ac:dyDescent="0.15">
      <c r="B73" s="65">
        <v>12</v>
      </c>
      <c r="C73" s="66" t="s">
        <v>45</v>
      </c>
      <c r="D73" s="65" t="s">
        <v>368</v>
      </c>
      <c r="E73" s="65" t="s">
        <v>47</v>
      </c>
      <c r="F73" s="147" t="s">
        <v>48</v>
      </c>
      <c r="G73" s="148"/>
    </row>
    <row r="74" spans="2:7" x14ac:dyDescent="0.15">
      <c r="B74" s="65">
        <v>13</v>
      </c>
      <c r="C74" s="66" t="s">
        <v>49</v>
      </c>
      <c r="D74" s="65" t="s">
        <v>50</v>
      </c>
      <c r="E74" s="65" t="s">
        <v>51</v>
      </c>
      <c r="F74" s="147" t="s">
        <v>52</v>
      </c>
      <c r="G74" s="148"/>
    </row>
    <row r="75" spans="2:7" x14ac:dyDescent="0.15">
      <c r="B75" s="65">
        <v>14</v>
      </c>
      <c r="C75" s="66" t="s">
        <v>53</v>
      </c>
      <c r="D75" s="65" t="s">
        <v>54</v>
      </c>
      <c r="E75" s="65" t="s">
        <v>55</v>
      </c>
      <c r="F75" s="147" t="s">
        <v>56</v>
      </c>
      <c r="G75" s="148"/>
    </row>
    <row r="76" spans="2:7" x14ac:dyDescent="0.15">
      <c r="B76" s="65">
        <v>15</v>
      </c>
      <c r="C76" s="66" t="s">
        <v>57</v>
      </c>
      <c r="D76" s="65" t="s">
        <v>58</v>
      </c>
      <c r="E76" s="65" t="s">
        <v>59</v>
      </c>
      <c r="F76" s="147" t="s">
        <v>60</v>
      </c>
      <c r="G76" s="148"/>
    </row>
    <row r="77" spans="2:7" x14ac:dyDescent="0.15">
      <c r="B77" s="65">
        <v>16</v>
      </c>
      <c r="C77" s="66"/>
      <c r="D77" s="65"/>
      <c r="E77" s="65"/>
      <c r="F77" s="147"/>
      <c r="G77" s="148"/>
    </row>
    <row r="78" spans="2:7" x14ac:dyDescent="0.15">
      <c r="B78" s="65">
        <v>17</v>
      </c>
      <c r="C78" s="66" t="s">
        <v>403</v>
      </c>
      <c r="D78" s="65" t="s">
        <v>62</v>
      </c>
      <c r="E78" s="65" t="s">
        <v>65</v>
      </c>
      <c r="F78" s="147" t="s">
        <v>66</v>
      </c>
      <c r="G78" s="148"/>
    </row>
    <row r="79" spans="2:7" x14ac:dyDescent="0.15">
      <c r="B79" s="65">
        <v>18</v>
      </c>
      <c r="C79" s="66" t="s">
        <v>67</v>
      </c>
      <c r="D79" s="65" t="s">
        <v>68</v>
      </c>
      <c r="E79" s="65" t="s">
        <v>69</v>
      </c>
      <c r="F79" s="147" t="s">
        <v>70</v>
      </c>
      <c r="G79" s="148"/>
    </row>
    <row r="80" spans="2:7" x14ac:dyDescent="0.15">
      <c r="B80" s="65">
        <v>19</v>
      </c>
      <c r="C80" s="66" t="s">
        <v>71</v>
      </c>
      <c r="D80" s="65" t="s">
        <v>370</v>
      </c>
      <c r="E80" s="65" t="s">
        <v>372</v>
      </c>
      <c r="F80" s="147" t="s">
        <v>74</v>
      </c>
      <c r="G80" s="148"/>
    </row>
    <row r="81" spans="2:7" x14ac:dyDescent="0.15">
      <c r="B81" s="65">
        <v>20</v>
      </c>
      <c r="C81" s="66" t="s">
        <v>307</v>
      </c>
      <c r="D81" s="65" t="s">
        <v>75</v>
      </c>
      <c r="E81" s="65" t="s">
        <v>76</v>
      </c>
      <c r="F81" s="147" t="s">
        <v>77</v>
      </c>
      <c r="G81" s="148"/>
    </row>
    <row r="82" spans="2:7" x14ac:dyDescent="0.15">
      <c r="B82" s="65">
        <v>21</v>
      </c>
      <c r="C82" s="66" t="s">
        <v>78</v>
      </c>
      <c r="D82" s="65" t="s">
        <v>79</v>
      </c>
      <c r="E82" s="65" t="s">
        <v>308</v>
      </c>
      <c r="F82" s="147" t="s">
        <v>80</v>
      </c>
      <c r="G82" s="148"/>
    </row>
    <row r="83" spans="2:7" x14ac:dyDescent="0.15">
      <c r="B83" s="65">
        <v>22</v>
      </c>
      <c r="C83" s="66"/>
      <c r="D83" s="65"/>
      <c r="E83" s="65"/>
      <c r="F83" s="147" t="s">
        <v>84</v>
      </c>
      <c r="G83" s="148"/>
    </row>
    <row r="84" spans="2:7" x14ac:dyDescent="0.15">
      <c r="B84" s="65">
        <v>23</v>
      </c>
      <c r="C84" s="66" t="s">
        <v>85</v>
      </c>
      <c r="D84" s="65" t="s">
        <v>86</v>
      </c>
      <c r="E84" s="65" t="s">
        <v>374</v>
      </c>
      <c r="F84" s="147" t="s">
        <v>88</v>
      </c>
      <c r="G84" s="148"/>
    </row>
    <row r="85" spans="2:7" x14ac:dyDescent="0.15">
      <c r="B85" s="65">
        <v>24</v>
      </c>
      <c r="C85" s="66" t="s">
        <v>89</v>
      </c>
      <c r="D85" s="65" t="s">
        <v>90</v>
      </c>
      <c r="E85" s="65" t="s">
        <v>91</v>
      </c>
      <c r="F85" s="147" t="s">
        <v>92</v>
      </c>
      <c r="G85" s="148"/>
    </row>
    <row r="86" spans="2:7" x14ac:dyDescent="0.15">
      <c r="B86" s="65">
        <v>25</v>
      </c>
      <c r="C86" s="66" t="s">
        <v>93</v>
      </c>
      <c r="D86" s="65" t="s">
        <v>94</v>
      </c>
      <c r="E86" s="65" t="s">
        <v>95</v>
      </c>
      <c r="F86" s="147" t="s">
        <v>96</v>
      </c>
      <c r="G86" s="148"/>
    </row>
    <row r="87" spans="2:7" x14ac:dyDescent="0.15">
      <c r="B87" s="65">
        <v>26</v>
      </c>
      <c r="C87" s="66" t="s">
        <v>97</v>
      </c>
      <c r="D87" s="65" t="s">
        <v>98</v>
      </c>
      <c r="E87" s="65" t="s">
        <v>375</v>
      </c>
      <c r="F87" s="147" t="s">
        <v>100</v>
      </c>
      <c r="G87" s="148"/>
    </row>
    <row r="88" spans="2:7" x14ac:dyDescent="0.15">
      <c r="B88" s="65">
        <v>27</v>
      </c>
      <c r="C88" s="66" t="s">
        <v>101</v>
      </c>
      <c r="D88" s="65" t="s">
        <v>102</v>
      </c>
      <c r="E88" s="65" t="s">
        <v>103</v>
      </c>
      <c r="F88" s="147" t="s">
        <v>104</v>
      </c>
      <c r="G88" s="148"/>
    </row>
    <row r="89" spans="2:7" x14ac:dyDescent="0.15">
      <c r="B89" s="65">
        <v>28</v>
      </c>
      <c r="C89" s="66"/>
      <c r="D89" s="65"/>
      <c r="E89" s="65"/>
      <c r="F89" s="147" t="s">
        <v>108</v>
      </c>
      <c r="G89" s="148"/>
    </row>
    <row r="90" spans="2:7" x14ac:dyDescent="0.15">
      <c r="B90" s="65">
        <v>29</v>
      </c>
      <c r="C90" s="66" t="s">
        <v>109</v>
      </c>
      <c r="D90" s="65" t="s">
        <v>110</v>
      </c>
      <c r="E90" s="65" t="s">
        <v>111</v>
      </c>
      <c r="F90" s="147" t="s">
        <v>112</v>
      </c>
      <c r="G90" s="148"/>
    </row>
    <row r="91" spans="2:7" x14ac:dyDescent="0.15">
      <c r="B91" s="65">
        <v>30</v>
      </c>
      <c r="C91" s="66" t="s">
        <v>113</v>
      </c>
      <c r="D91" s="65" t="s">
        <v>114</v>
      </c>
      <c r="E91" s="65" t="s">
        <v>115</v>
      </c>
      <c r="F91" s="147" t="s">
        <v>116</v>
      </c>
      <c r="G91" s="148"/>
    </row>
    <row r="92" spans="2:7" x14ac:dyDescent="0.15">
      <c r="B92" s="65">
        <v>31</v>
      </c>
      <c r="C92" s="66" t="s">
        <v>117</v>
      </c>
      <c r="D92" s="65" t="s">
        <v>377</v>
      </c>
      <c r="E92" s="65" t="s">
        <v>379</v>
      </c>
      <c r="F92" s="147" t="s">
        <v>120</v>
      </c>
      <c r="G92" s="148"/>
    </row>
    <row r="93" spans="2:7" x14ac:dyDescent="0.15">
      <c r="B93" s="65">
        <v>32</v>
      </c>
      <c r="C93" s="66" t="s">
        <v>121</v>
      </c>
      <c r="D93" s="65" t="s">
        <v>122</v>
      </c>
      <c r="E93" s="65" t="s">
        <v>123</v>
      </c>
      <c r="F93" s="147" t="s">
        <v>124</v>
      </c>
      <c r="G93" s="148"/>
    </row>
    <row r="94" spans="2:7" x14ac:dyDescent="0.15">
      <c r="B94" s="65">
        <v>33</v>
      </c>
      <c r="C94" s="66" t="s">
        <v>125</v>
      </c>
      <c r="D94" s="65" t="s">
        <v>380</v>
      </c>
      <c r="E94" s="65" t="s">
        <v>127</v>
      </c>
      <c r="F94" s="147" t="s">
        <v>128</v>
      </c>
      <c r="G94" s="148"/>
    </row>
    <row r="95" spans="2:7" x14ac:dyDescent="0.15">
      <c r="B95" s="65">
        <v>34</v>
      </c>
      <c r="C95" s="66" t="s">
        <v>129</v>
      </c>
      <c r="D95" s="65" t="s">
        <v>130</v>
      </c>
      <c r="E95" s="65" t="s">
        <v>382</v>
      </c>
      <c r="F95" s="147" t="s">
        <v>132</v>
      </c>
      <c r="G95" s="148"/>
    </row>
    <row r="96" spans="2:7" x14ac:dyDescent="0.15">
      <c r="B96" s="65">
        <v>35</v>
      </c>
      <c r="C96" s="66" t="s">
        <v>133</v>
      </c>
      <c r="D96" s="65" t="s">
        <v>134</v>
      </c>
      <c r="E96" s="65" t="s">
        <v>135</v>
      </c>
      <c r="F96" s="147" t="s">
        <v>291</v>
      </c>
      <c r="G96" s="148"/>
    </row>
    <row r="97" spans="2:7" x14ac:dyDescent="0.15">
      <c r="B97" s="65">
        <v>36</v>
      </c>
      <c r="C97" s="66" t="s">
        <v>136</v>
      </c>
      <c r="D97" s="65" t="s">
        <v>137</v>
      </c>
      <c r="E97" s="65" t="s">
        <v>138</v>
      </c>
      <c r="F97" s="147" t="s">
        <v>139</v>
      </c>
      <c r="G97" s="148"/>
    </row>
    <row r="98" spans="2:7" x14ac:dyDescent="0.15">
      <c r="B98" s="65">
        <v>37</v>
      </c>
      <c r="C98" s="66" t="s">
        <v>140</v>
      </c>
      <c r="D98" s="65" t="s">
        <v>141</v>
      </c>
      <c r="E98" s="65" t="s">
        <v>383</v>
      </c>
      <c r="F98" s="147" t="s">
        <v>143</v>
      </c>
      <c r="G98" s="148"/>
    </row>
    <row r="99" spans="2:7" x14ac:dyDescent="0.15">
      <c r="B99" s="65">
        <v>38</v>
      </c>
      <c r="C99" s="66" t="s">
        <v>273</v>
      </c>
      <c r="D99" s="65" t="s">
        <v>144</v>
      </c>
      <c r="E99" s="65" t="s">
        <v>145</v>
      </c>
      <c r="F99" s="147" t="s">
        <v>146</v>
      </c>
      <c r="G99" s="148"/>
    </row>
    <row r="100" spans="2:7" x14ac:dyDescent="0.15">
      <c r="B100" s="65">
        <v>39</v>
      </c>
      <c r="C100" s="66" t="s">
        <v>147</v>
      </c>
      <c r="D100" s="65" t="s">
        <v>148</v>
      </c>
      <c r="E100" s="65" t="s">
        <v>149</v>
      </c>
      <c r="F100" s="147" t="s">
        <v>150</v>
      </c>
      <c r="G100" s="148"/>
    </row>
    <row r="101" spans="2:7" x14ac:dyDescent="0.15">
      <c r="B101" s="65">
        <v>40</v>
      </c>
      <c r="C101" s="66" t="s">
        <v>151</v>
      </c>
      <c r="D101" s="65" t="s">
        <v>152</v>
      </c>
      <c r="E101" s="65" t="s">
        <v>153</v>
      </c>
      <c r="F101" s="67" t="s">
        <v>154</v>
      </c>
    </row>
    <row r="102" spans="2:7" x14ac:dyDescent="0.15">
      <c r="B102" s="65">
        <v>41</v>
      </c>
      <c r="C102" s="66"/>
      <c r="D102" s="65"/>
      <c r="E102" s="65"/>
      <c r="F102" s="67"/>
    </row>
    <row r="103" spans="2:7" x14ac:dyDescent="0.15">
      <c r="B103" s="65">
        <v>42</v>
      </c>
      <c r="C103" s="66" t="s">
        <v>353</v>
      </c>
      <c r="D103" s="65" t="s">
        <v>384</v>
      </c>
      <c r="E103" s="65" t="s">
        <v>160</v>
      </c>
      <c r="F103" s="67" t="s">
        <v>161</v>
      </c>
    </row>
    <row r="104" spans="2:7" x14ac:dyDescent="0.15">
      <c r="B104" s="65">
        <v>43</v>
      </c>
      <c r="C104" s="66" t="s">
        <v>360</v>
      </c>
      <c r="D104" s="65" t="s">
        <v>386</v>
      </c>
      <c r="E104" s="65" t="s">
        <v>163</v>
      </c>
      <c r="F104" s="67" t="s">
        <v>164</v>
      </c>
    </row>
    <row r="105" spans="2:7" x14ac:dyDescent="0.15">
      <c r="B105" s="65">
        <v>44</v>
      </c>
      <c r="C105" s="66" t="s">
        <v>358</v>
      </c>
      <c r="D105" s="65" t="s">
        <v>165</v>
      </c>
      <c r="E105" s="65" t="s">
        <v>166</v>
      </c>
      <c r="F105" s="67" t="s">
        <v>167</v>
      </c>
    </row>
    <row r="106" spans="2:7" x14ac:dyDescent="0.15">
      <c r="B106" s="65">
        <v>45</v>
      </c>
      <c r="C106" s="66" t="s">
        <v>354</v>
      </c>
      <c r="D106" s="65" t="s">
        <v>168</v>
      </c>
      <c r="E106" s="65" t="s">
        <v>169</v>
      </c>
      <c r="F106" s="67" t="s">
        <v>170</v>
      </c>
    </row>
    <row r="107" spans="2:7" x14ac:dyDescent="0.15">
      <c r="B107" s="65">
        <v>46</v>
      </c>
      <c r="C107" s="66" t="s">
        <v>355</v>
      </c>
      <c r="D107" s="65" t="s">
        <v>171</v>
      </c>
      <c r="E107" s="65" t="s">
        <v>172</v>
      </c>
      <c r="F107" s="67" t="s">
        <v>173</v>
      </c>
    </row>
    <row r="108" spans="2:7" x14ac:dyDescent="0.15">
      <c r="B108" s="65">
        <v>47</v>
      </c>
      <c r="C108" s="66" t="s">
        <v>356</v>
      </c>
      <c r="D108" s="65" t="s">
        <v>174</v>
      </c>
      <c r="E108" s="65" t="s">
        <v>175</v>
      </c>
      <c r="F108" s="67" t="s">
        <v>176</v>
      </c>
    </row>
    <row r="109" spans="2:7" x14ac:dyDescent="0.15">
      <c r="B109" s="65">
        <v>48</v>
      </c>
      <c r="C109" s="66" t="s">
        <v>357</v>
      </c>
      <c r="D109" s="65" t="s">
        <v>177</v>
      </c>
      <c r="E109" s="65" t="s">
        <v>178</v>
      </c>
      <c r="F109" s="67" t="s">
        <v>179</v>
      </c>
    </row>
    <row r="110" spans="2:7" x14ac:dyDescent="0.15">
      <c r="B110" s="65">
        <v>49</v>
      </c>
      <c r="C110" s="66" t="s">
        <v>283</v>
      </c>
      <c r="D110" s="65" t="s">
        <v>288</v>
      </c>
      <c r="E110" s="65" t="s">
        <v>285</v>
      </c>
      <c r="F110" s="67" t="s">
        <v>289</v>
      </c>
    </row>
    <row r="111" spans="2:7" x14ac:dyDescent="0.15">
      <c r="B111" s="65">
        <v>50</v>
      </c>
      <c r="C111" s="66" t="s">
        <v>180</v>
      </c>
      <c r="D111" s="65" t="s">
        <v>181</v>
      </c>
      <c r="E111" s="65" t="s">
        <v>182</v>
      </c>
      <c r="F111" s="67" t="s">
        <v>183</v>
      </c>
    </row>
    <row r="112" spans="2:7" x14ac:dyDescent="0.15">
      <c r="B112" s="65">
        <v>51</v>
      </c>
      <c r="C112" s="66" t="s">
        <v>184</v>
      </c>
      <c r="D112" s="65" t="s">
        <v>185</v>
      </c>
      <c r="E112" s="65" t="s">
        <v>388</v>
      </c>
      <c r="F112" s="67" t="s">
        <v>187</v>
      </c>
    </row>
    <row r="113" spans="2:6" x14ac:dyDescent="0.15">
      <c r="B113" s="65">
        <v>52</v>
      </c>
      <c r="C113" s="66" t="s">
        <v>274</v>
      </c>
      <c r="D113" s="65" t="s">
        <v>188</v>
      </c>
      <c r="E113" s="65" t="s">
        <v>390</v>
      </c>
      <c r="F113" s="67" t="s">
        <v>190</v>
      </c>
    </row>
    <row r="114" spans="2:6" x14ac:dyDescent="0.15">
      <c r="B114" s="65">
        <v>53</v>
      </c>
      <c r="C114" s="66" t="s">
        <v>191</v>
      </c>
      <c r="D114" s="65" t="s">
        <v>192</v>
      </c>
      <c r="E114" s="65" t="s">
        <v>391</v>
      </c>
      <c r="F114" s="67" t="s">
        <v>194</v>
      </c>
    </row>
    <row r="115" spans="2:6" x14ac:dyDescent="0.15">
      <c r="B115" s="65">
        <v>54</v>
      </c>
      <c r="C115" s="66" t="s">
        <v>195</v>
      </c>
      <c r="D115" s="65" t="s">
        <v>196</v>
      </c>
      <c r="E115" s="65" t="s">
        <v>393</v>
      </c>
      <c r="F115" s="67" t="s">
        <v>198</v>
      </c>
    </row>
    <row r="116" spans="2:6" x14ac:dyDescent="0.15">
      <c r="B116" s="65">
        <v>55</v>
      </c>
      <c r="C116" s="66" t="s">
        <v>349</v>
      </c>
      <c r="D116" s="65" t="s">
        <v>199</v>
      </c>
      <c r="E116" s="65" t="s">
        <v>351</v>
      </c>
      <c r="F116" s="67" t="s">
        <v>200</v>
      </c>
    </row>
    <row r="117" spans="2:6" x14ac:dyDescent="0.15">
      <c r="B117" s="65">
        <v>56</v>
      </c>
      <c r="C117" s="66" t="s">
        <v>201</v>
      </c>
      <c r="D117" s="65" t="s">
        <v>202</v>
      </c>
      <c r="E117" s="65" t="s">
        <v>405</v>
      </c>
      <c r="F117" s="67" t="s">
        <v>203</v>
      </c>
    </row>
    <row r="118" spans="2:6" x14ac:dyDescent="0.15">
      <c r="B118" s="65">
        <v>57</v>
      </c>
      <c r="C118" s="66" t="s">
        <v>204</v>
      </c>
      <c r="D118" s="65" t="s">
        <v>205</v>
      </c>
      <c r="E118" s="65" t="s">
        <v>394</v>
      </c>
      <c r="F118" s="67" t="s">
        <v>207</v>
      </c>
    </row>
    <row r="119" spans="2:6" x14ac:dyDescent="0.15">
      <c r="B119" s="65">
        <v>58</v>
      </c>
      <c r="C119" s="66" t="s">
        <v>208</v>
      </c>
      <c r="D119" s="65" t="s">
        <v>209</v>
      </c>
      <c r="E119" s="65" t="s">
        <v>210</v>
      </c>
      <c r="F119" s="67" t="s">
        <v>211</v>
      </c>
    </row>
    <row r="120" spans="2:6" x14ac:dyDescent="0.15">
      <c r="B120" s="65">
        <v>59</v>
      </c>
      <c r="C120" s="66" t="s">
        <v>212</v>
      </c>
      <c r="D120" s="65" t="s">
        <v>213</v>
      </c>
      <c r="E120" s="65" t="s">
        <v>396</v>
      </c>
      <c r="F120" s="67" t="s">
        <v>215</v>
      </c>
    </row>
    <row r="121" spans="2:6" x14ac:dyDescent="0.15">
      <c r="B121" s="65">
        <v>60</v>
      </c>
      <c r="C121" s="66" t="s">
        <v>216</v>
      </c>
      <c r="D121" s="65" t="s">
        <v>398</v>
      </c>
      <c r="E121" s="65" t="s">
        <v>218</v>
      </c>
      <c r="F121" s="67" t="s">
        <v>219</v>
      </c>
    </row>
    <row r="122" spans="2:6" x14ac:dyDescent="0.15">
      <c r="B122" s="65">
        <v>61</v>
      </c>
      <c r="C122" s="66" t="s">
        <v>220</v>
      </c>
      <c r="D122" s="65" t="s">
        <v>221</v>
      </c>
      <c r="E122" s="65" t="s">
        <v>222</v>
      </c>
      <c r="F122" s="67" t="s">
        <v>223</v>
      </c>
    </row>
    <row r="123" spans="2:6" x14ac:dyDescent="0.15">
      <c r="B123" s="65">
        <v>62</v>
      </c>
      <c r="C123" s="66" t="s">
        <v>224</v>
      </c>
      <c r="D123" s="65" t="s">
        <v>225</v>
      </c>
      <c r="E123" s="65" t="s">
        <v>226</v>
      </c>
      <c r="F123" s="67" t="s">
        <v>227</v>
      </c>
    </row>
    <row r="124" spans="2:6" x14ac:dyDescent="0.15">
      <c r="B124" s="65">
        <v>63</v>
      </c>
      <c r="C124" s="66" t="s">
        <v>276</v>
      </c>
      <c r="D124" s="65" t="s">
        <v>404</v>
      </c>
      <c r="E124" s="65" t="s">
        <v>350</v>
      </c>
      <c r="F124" s="67" t="s">
        <v>228</v>
      </c>
    </row>
    <row r="125" spans="2:6" x14ac:dyDescent="0.15">
      <c r="B125" s="65">
        <v>64</v>
      </c>
      <c r="C125" s="66" t="s">
        <v>229</v>
      </c>
      <c r="D125" s="65" t="s">
        <v>230</v>
      </c>
      <c r="E125" s="65" t="s">
        <v>231</v>
      </c>
      <c r="F125" s="67" t="s">
        <v>232</v>
      </c>
    </row>
    <row r="126" spans="2:6" x14ac:dyDescent="0.15">
      <c r="B126" s="65">
        <v>65</v>
      </c>
      <c r="C126" s="66" t="s">
        <v>233</v>
      </c>
      <c r="D126" s="65" t="s">
        <v>234</v>
      </c>
      <c r="E126" s="65" t="s">
        <v>235</v>
      </c>
      <c r="F126" s="67" t="s">
        <v>236</v>
      </c>
    </row>
    <row r="127" spans="2:6" x14ac:dyDescent="0.15">
      <c r="B127" s="65">
        <v>66</v>
      </c>
      <c r="C127" s="66" t="s">
        <v>348</v>
      </c>
      <c r="D127" s="65" t="s">
        <v>441</v>
      </c>
      <c r="E127" s="65" t="s">
        <v>442</v>
      </c>
      <c r="F127" s="67" t="s">
        <v>443</v>
      </c>
    </row>
    <row r="128" spans="2:6" x14ac:dyDescent="0.15">
      <c r="B128" s="65">
        <v>67</v>
      </c>
      <c r="C128" s="66" t="s">
        <v>400</v>
      </c>
      <c r="D128" s="65" t="s">
        <v>240</v>
      </c>
      <c r="E128" s="65" t="s">
        <v>241</v>
      </c>
      <c r="F128" s="67" t="s">
        <v>242</v>
      </c>
    </row>
    <row r="129" spans="2:6" x14ac:dyDescent="0.15">
      <c r="B129" s="65">
        <v>68</v>
      </c>
      <c r="C129" s="66" t="s">
        <v>401</v>
      </c>
      <c r="D129" s="65" t="s">
        <v>244</v>
      </c>
      <c r="E129" s="65" t="s">
        <v>245</v>
      </c>
      <c r="F129" s="67" t="s">
        <v>246</v>
      </c>
    </row>
    <row r="130" spans="2:6" x14ac:dyDescent="0.15">
      <c r="B130" s="65">
        <v>69</v>
      </c>
      <c r="C130" s="66" t="s">
        <v>247</v>
      </c>
      <c r="D130" s="65" t="s">
        <v>290</v>
      </c>
      <c r="E130" s="65" t="s">
        <v>279</v>
      </c>
      <c r="F130" s="67" t="s">
        <v>248</v>
      </c>
    </row>
    <row r="131" spans="2:6" x14ac:dyDescent="0.15">
      <c r="B131" s="65">
        <v>70</v>
      </c>
      <c r="C131" s="66" t="s">
        <v>249</v>
      </c>
      <c r="D131" s="65" t="s">
        <v>250</v>
      </c>
      <c r="E131" s="65" t="s">
        <v>251</v>
      </c>
      <c r="F131" s="67" t="s">
        <v>252</v>
      </c>
    </row>
    <row r="132" spans="2:6" x14ac:dyDescent="0.15">
      <c r="B132" s="65">
        <v>71</v>
      </c>
      <c r="C132" s="66" t="s">
        <v>253</v>
      </c>
      <c r="D132" s="65" t="s">
        <v>54</v>
      </c>
      <c r="E132" s="65" t="s">
        <v>254</v>
      </c>
      <c r="F132" s="67" t="s">
        <v>255</v>
      </c>
    </row>
    <row r="133" spans="2:6" x14ac:dyDescent="0.15">
      <c r="B133" s="65">
        <v>72</v>
      </c>
      <c r="C133" s="66"/>
      <c r="D133" s="65"/>
      <c r="E133" s="65"/>
      <c r="F133" s="65"/>
    </row>
  </sheetData>
  <mergeCells count="224">
    <mergeCell ref="B2:K2"/>
    <mergeCell ref="B5:C5"/>
    <mergeCell ref="B7:C7"/>
    <mergeCell ref="D7:F7"/>
    <mergeCell ref="G7:I7"/>
    <mergeCell ref="B8:C8"/>
    <mergeCell ref="D8:K8"/>
    <mergeCell ref="F12:K12"/>
    <mergeCell ref="B12:C12"/>
    <mergeCell ref="D12:E12"/>
    <mergeCell ref="K14:AG14"/>
    <mergeCell ref="B18:B20"/>
    <mergeCell ref="C18:D20"/>
    <mergeCell ref="E18:E20"/>
    <mergeCell ref="F18:I19"/>
    <mergeCell ref="L18:L20"/>
    <mergeCell ref="B9:C9"/>
    <mergeCell ref="D9:K9"/>
    <mergeCell ref="B10:C10"/>
    <mergeCell ref="D10:E10"/>
    <mergeCell ref="F10:K10"/>
    <mergeCell ref="B11:C11"/>
    <mergeCell ref="D11:E11"/>
    <mergeCell ref="F11:K11"/>
    <mergeCell ref="M18:M20"/>
    <mergeCell ref="N18:N20"/>
    <mergeCell ref="H21:H22"/>
    <mergeCell ref="I21:I22"/>
    <mergeCell ref="L21:L22"/>
    <mergeCell ref="B23:B24"/>
    <mergeCell ref="C23:D24"/>
    <mergeCell ref="E23:E24"/>
    <mergeCell ref="F23:F24"/>
    <mergeCell ref="G23:G24"/>
    <mergeCell ref="F20:G20"/>
    <mergeCell ref="B21:B22"/>
    <mergeCell ref="C21:D22"/>
    <mergeCell ref="E21:E22"/>
    <mergeCell ref="F21:F22"/>
    <mergeCell ref="G21:G22"/>
    <mergeCell ref="J18:K20"/>
    <mergeCell ref="J21:K22"/>
    <mergeCell ref="H25:H26"/>
    <mergeCell ref="I25:I26"/>
    <mergeCell ref="L25:L26"/>
    <mergeCell ref="B27:B28"/>
    <mergeCell ref="C27:D28"/>
    <mergeCell ref="E27:E28"/>
    <mergeCell ref="F27:F28"/>
    <mergeCell ref="G27:G28"/>
    <mergeCell ref="H23:H24"/>
    <mergeCell ref="I23:I24"/>
    <mergeCell ref="L23:L24"/>
    <mergeCell ref="B25:B26"/>
    <mergeCell ref="C25:D26"/>
    <mergeCell ref="E25:E26"/>
    <mergeCell ref="F25:F26"/>
    <mergeCell ref="G25:G26"/>
    <mergeCell ref="H29:H30"/>
    <mergeCell ref="I29:I30"/>
    <mergeCell ref="L29:L30"/>
    <mergeCell ref="B31:B32"/>
    <mergeCell ref="C31:D32"/>
    <mergeCell ref="E31:E32"/>
    <mergeCell ref="F31:F32"/>
    <mergeCell ref="G31:G32"/>
    <mergeCell ref="H27:H28"/>
    <mergeCell ref="I27:I28"/>
    <mergeCell ref="L27:L28"/>
    <mergeCell ref="B29:B30"/>
    <mergeCell ref="C29:D30"/>
    <mergeCell ref="E29:E30"/>
    <mergeCell ref="F29:F30"/>
    <mergeCell ref="G29:G30"/>
    <mergeCell ref="H33:H34"/>
    <mergeCell ref="I33:I34"/>
    <mergeCell ref="L33:L34"/>
    <mergeCell ref="B35:B36"/>
    <mergeCell ref="C35:D36"/>
    <mergeCell ref="E35:E36"/>
    <mergeCell ref="F35:F36"/>
    <mergeCell ref="G35:G36"/>
    <mergeCell ref="H31:H32"/>
    <mergeCell ref="I31:I32"/>
    <mergeCell ref="L31:L32"/>
    <mergeCell ref="B33:B34"/>
    <mergeCell ref="C33:D34"/>
    <mergeCell ref="E33:E34"/>
    <mergeCell ref="F33:F34"/>
    <mergeCell ref="G33:G34"/>
    <mergeCell ref="H37:H38"/>
    <mergeCell ref="I37:I38"/>
    <mergeCell ref="L37:L38"/>
    <mergeCell ref="B39:B40"/>
    <mergeCell ref="C39:D40"/>
    <mergeCell ref="E39:E40"/>
    <mergeCell ref="F39:F40"/>
    <mergeCell ref="G39:G40"/>
    <mergeCell ref="H35:H36"/>
    <mergeCell ref="I35:I36"/>
    <mergeCell ref="L35:L36"/>
    <mergeCell ref="B37:B38"/>
    <mergeCell ref="C37:D38"/>
    <mergeCell ref="E37:E38"/>
    <mergeCell ref="F37:F38"/>
    <mergeCell ref="G37:G38"/>
    <mergeCell ref="J37:K38"/>
    <mergeCell ref="H41:H42"/>
    <mergeCell ref="I41:I42"/>
    <mergeCell ref="L41:L42"/>
    <mergeCell ref="B43:B44"/>
    <mergeCell ref="C43:D44"/>
    <mergeCell ref="E43:E44"/>
    <mergeCell ref="F43:F44"/>
    <mergeCell ref="G43:G44"/>
    <mergeCell ref="H39:H40"/>
    <mergeCell ref="I39:I40"/>
    <mergeCell ref="L39:L40"/>
    <mergeCell ref="B41:B42"/>
    <mergeCell ref="C41:D42"/>
    <mergeCell ref="E41:E42"/>
    <mergeCell ref="F41:F42"/>
    <mergeCell ref="G41:G42"/>
    <mergeCell ref="H45:H46"/>
    <mergeCell ref="I45:I46"/>
    <mergeCell ref="L45:L46"/>
    <mergeCell ref="F48:G48"/>
    <mergeCell ref="H43:H44"/>
    <mergeCell ref="I43:I44"/>
    <mergeCell ref="L43:L44"/>
    <mergeCell ref="B45:B46"/>
    <mergeCell ref="C45:D46"/>
    <mergeCell ref="E45:E46"/>
    <mergeCell ref="F45:F46"/>
    <mergeCell ref="G45:G46"/>
    <mergeCell ref="J45:K46"/>
    <mergeCell ref="J43:K44"/>
    <mergeCell ref="B54:K54"/>
    <mergeCell ref="B55:K55"/>
    <mergeCell ref="B56:K56"/>
    <mergeCell ref="B57:K57"/>
    <mergeCell ref="B59:K59"/>
    <mergeCell ref="B60:K60"/>
    <mergeCell ref="D49:D50"/>
    <mergeCell ref="F49:G49"/>
    <mergeCell ref="F50:G50"/>
    <mergeCell ref="D51:D52"/>
    <mergeCell ref="F51:G51"/>
    <mergeCell ref="F52:G52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100:G100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M21:M22"/>
    <mergeCell ref="N21:N22"/>
    <mergeCell ref="F97:G97"/>
    <mergeCell ref="F98:G98"/>
    <mergeCell ref="F99:G99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67:G67"/>
    <mergeCell ref="F68:G68"/>
    <mergeCell ref="F69:G69"/>
    <mergeCell ref="J27:K28"/>
    <mergeCell ref="M27:M28"/>
    <mergeCell ref="N27:N28"/>
    <mergeCell ref="J29:K30"/>
    <mergeCell ref="M29:M30"/>
    <mergeCell ref="N29:N30"/>
    <mergeCell ref="J23:K24"/>
    <mergeCell ref="M23:M24"/>
    <mergeCell ref="N23:N24"/>
    <mergeCell ref="J25:K26"/>
    <mergeCell ref="M25:M26"/>
    <mergeCell ref="N25:N26"/>
    <mergeCell ref="J35:K36"/>
    <mergeCell ref="M35:M36"/>
    <mergeCell ref="N35:N36"/>
    <mergeCell ref="J31:K32"/>
    <mergeCell ref="M31:M32"/>
    <mergeCell ref="N31:N32"/>
    <mergeCell ref="J33:K34"/>
    <mergeCell ref="M33:M34"/>
    <mergeCell ref="N33:N34"/>
    <mergeCell ref="M37:M38"/>
    <mergeCell ref="N37:N38"/>
    <mergeCell ref="M43:M44"/>
    <mergeCell ref="N43:N44"/>
    <mergeCell ref="M45:M46"/>
    <mergeCell ref="N45:N46"/>
    <mergeCell ref="J39:K40"/>
    <mergeCell ref="M39:M40"/>
    <mergeCell ref="N39:N40"/>
    <mergeCell ref="J41:K42"/>
    <mergeCell ref="M41:M42"/>
    <mergeCell ref="N41:N42"/>
  </mergeCells>
  <phoneticPr fontId="2"/>
  <dataValidations count="6">
    <dataValidation type="list" allowBlank="1" showInputMessage="1" showErrorMessage="1" sqref="N21:N46">
      <formula1>"S1,S2,枠外S"</formula1>
    </dataValidation>
    <dataValidation type="list" allowBlank="1" showInputMessage="1" showErrorMessage="1" sqref="M21:M46">
      <formula1>"D11,D12,D21,D22,枠外D1,枠外D1"</formula1>
    </dataValidation>
    <dataValidation imeMode="on" allowBlank="1" showInputMessage="1" showErrorMessage="1" sqref="H48:H49"/>
    <dataValidation type="list" allowBlank="1" showInputMessage="1" showErrorMessage="1" sqref="L21:L23 L45 L43 L41 L39 L37 L35 L25 L27 L29 L31 L33">
      <formula1>"◎,○"</formula1>
    </dataValidation>
    <dataValidation imeMode="fullAlpha" operator="lessThan" allowBlank="1" showErrorMessage="1" sqref="K14 B16"/>
    <dataValidation type="list" allowBlank="1" showInputMessage="1" showErrorMessage="1" sqref="F49:G52 B21:B46">
      <formula1>$B$49:$B$51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topLeftCell="A13" zoomScaleNormal="100" workbookViewId="0">
      <selection activeCell="E3" sqref="E3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181" t="s">
        <v>439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84"/>
      <c r="E7" s="185"/>
      <c r="F7" s="185"/>
      <c r="G7" s="133" t="s">
        <v>337</v>
      </c>
      <c r="H7" s="134"/>
      <c r="I7" s="118"/>
      <c r="J7" s="52"/>
      <c r="K7" s="69"/>
    </row>
    <row r="8" spans="2:33" ht="24.95" customHeight="1" thickBot="1" x14ac:dyDescent="0.2">
      <c r="B8" s="119" t="s">
        <v>257</v>
      </c>
      <c r="C8" s="120"/>
      <c r="D8" s="121"/>
      <c r="E8" s="121"/>
      <c r="F8" s="121"/>
      <c r="G8" s="121"/>
      <c r="H8" s="121"/>
      <c r="I8" s="121"/>
      <c r="J8" s="121"/>
      <c r="K8" s="122"/>
    </row>
    <row r="9" spans="2:33" ht="24.95" customHeight="1" thickBot="1" x14ac:dyDescent="0.2">
      <c r="B9" s="119" t="s">
        <v>258</v>
      </c>
      <c r="C9" s="120"/>
      <c r="D9" s="121"/>
      <c r="E9" s="121"/>
      <c r="F9" s="121"/>
      <c r="G9" s="121"/>
      <c r="H9" s="121"/>
      <c r="I9" s="121"/>
      <c r="J9" s="121"/>
      <c r="K9" s="122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04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05"/>
      <c r="K19" s="106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07"/>
      <c r="K20" s="108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98"/>
      <c r="L21" s="93"/>
      <c r="M21" s="182"/>
      <c r="N21" s="182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99"/>
      <c r="K22" s="100"/>
      <c r="L22" s="94"/>
      <c r="M22" s="183"/>
      <c r="N22" s="183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98"/>
      <c r="L23" s="93"/>
      <c r="M23" s="182"/>
      <c r="N23" s="182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99"/>
      <c r="K24" s="100"/>
      <c r="L24" s="94"/>
      <c r="M24" s="183"/>
      <c r="N24" s="183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98"/>
      <c r="L25" s="93"/>
      <c r="M25" s="182"/>
      <c r="N25" s="182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99"/>
      <c r="K26" s="100"/>
      <c r="L26" s="94"/>
      <c r="M26" s="183"/>
      <c r="N26" s="183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98"/>
      <c r="L27" s="93"/>
      <c r="M27" s="182"/>
      <c r="N27" s="182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99"/>
      <c r="K28" s="100"/>
      <c r="L28" s="94"/>
      <c r="M28" s="183"/>
      <c r="N28" s="183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98"/>
      <c r="L29" s="93"/>
      <c r="M29" s="182"/>
      <c r="N29" s="182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99"/>
      <c r="K30" s="100"/>
      <c r="L30" s="94"/>
      <c r="M30" s="183"/>
      <c r="N30" s="183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98"/>
      <c r="L31" s="93"/>
      <c r="M31" s="182"/>
      <c r="N31" s="182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99"/>
      <c r="K32" s="100"/>
      <c r="L32" s="94"/>
      <c r="M32" s="183"/>
      <c r="N32" s="183"/>
    </row>
    <row r="33" spans="1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98"/>
      <c r="L33" s="93"/>
      <c r="M33" s="182"/>
      <c r="N33" s="182"/>
    </row>
    <row r="34" spans="1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99"/>
      <c r="K34" s="100"/>
      <c r="L34" s="94"/>
      <c r="M34" s="183"/>
      <c r="N34" s="183"/>
    </row>
    <row r="35" spans="1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98"/>
      <c r="L35" s="93"/>
      <c r="M35" s="182"/>
      <c r="N35" s="182"/>
    </row>
    <row r="36" spans="1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99"/>
      <c r="K36" s="100"/>
      <c r="L36" s="94"/>
      <c r="M36" s="183"/>
      <c r="N36" s="183"/>
    </row>
    <row r="37" spans="1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98"/>
      <c r="L37" s="93"/>
      <c r="M37" s="182"/>
      <c r="N37" s="182"/>
    </row>
    <row r="38" spans="1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99"/>
      <c r="K38" s="100"/>
      <c r="L38" s="94"/>
      <c r="M38" s="183"/>
      <c r="N38" s="183"/>
    </row>
    <row r="39" spans="1:14" ht="18" customHeight="1" x14ac:dyDescent="0.15">
      <c r="B39" s="114"/>
      <c r="C39" s="97"/>
      <c r="D39" s="144"/>
      <c r="E39" s="114"/>
      <c r="F39" s="101" t="s">
        <v>334</v>
      </c>
      <c r="G39" s="112"/>
      <c r="H39" s="112"/>
      <c r="I39" s="110"/>
      <c r="J39" s="97"/>
      <c r="K39" s="98"/>
      <c r="L39" s="93"/>
      <c r="M39" s="182"/>
      <c r="N39" s="182"/>
    </row>
    <row r="40" spans="1:14" ht="24" customHeight="1" thickBot="1" x14ac:dyDescent="0.2">
      <c r="B40" s="143"/>
      <c r="C40" s="145"/>
      <c r="D40" s="146"/>
      <c r="E40" s="115"/>
      <c r="F40" s="102"/>
      <c r="G40" s="113"/>
      <c r="H40" s="113"/>
      <c r="I40" s="111"/>
      <c r="J40" s="99"/>
      <c r="K40" s="100"/>
      <c r="L40" s="94"/>
      <c r="M40" s="183"/>
      <c r="N40" s="183"/>
    </row>
    <row r="41" spans="1:14" ht="18" customHeight="1" x14ac:dyDescent="0.15">
      <c r="B41" s="114"/>
      <c r="C41" s="97"/>
      <c r="D41" s="144"/>
      <c r="E41" s="114"/>
      <c r="F41" s="101" t="s">
        <v>334</v>
      </c>
      <c r="G41" s="112"/>
      <c r="H41" s="112"/>
      <c r="I41" s="110"/>
      <c r="J41" s="97"/>
      <c r="K41" s="98"/>
      <c r="L41" s="93"/>
      <c r="M41" s="182"/>
      <c r="N41" s="182"/>
    </row>
    <row r="42" spans="1:14" ht="24" customHeight="1" thickBot="1" x14ac:dyDescent="0.2">
      <c r="B42" s="143"/>
      <c r="C42" s="145"/>
      <c r="D42" s="146"/>
      <c r="E42" s="115"/>
      <c r="F42" s="102"/>
      <c r="G42" s="113"/>
      <c r="H42" s="113"/>
      <c r="I42" s="111"/>
      <c r="J42" s="99"/>
      <c r="K42" s="100"/>
      <c r="L42" s="94"/>
      <c r="M42" s="183"/>
      <c r="N42" s="183"/>
    </row>
    <row r="43" spans="1:14" ht="18" customHeight="1" x14ac:dyDescent="0.15">
      <c r="B43" s="114"/>
      <c r="C43" s="97"/>
      <c r="D43" s="144"/>
      <c r="E43" s="114"/>
      <c r="F43" s="101" t="s">
        <v>334</v>
      </c>
      <c r="G43" s="112"/>
      <c r="H43" s="112"/>
      <c r="I43" s="110"/>
      <c r="J43" s="97"/>
      <c r="K43" s="98"/>
      <c r="L43" s="93"/>
      <c r="M43" s="182"/>
      <c r="N43" s="182"/>
    </row>
    <row r="44" spans="1:14" ht="24" customHeight="1" thickBot="1" x14ac:dyDescent="0.2">
      <c r="B44" s="143"/>
      <c r="C44" s="145"/>
      <c r="D44" s="146"/>
      <c r="E44" s="115"/>
      <c r="F44" s="102"/>
      <c r="G44" s="113"/>
      <c r="H44" s="113"/>
      <c r="I44" s="111"/>
      <c r="J44" s="99"/>
      <c r="K44" s="100"/>
      <c r="L44" s="94"/>
      <c r="M44" s="183"/>
      <c r="N44" s="183"/>
    </row>
    <row r="45" spans="1:14" ht="18" customHeight="1" x14ac:dyDescent="0.15">
      <c r="B45" s="114"/>
      <c r="C45" s="97"/>
      <c r="D45" s="144"/>
      <c r="E45" s="114"/>
      <c r="F45" s="101" t="s">
        <v>334</v>
      </c>
      <c r="G45" s="112"/>
      <c r="H45" s="112"/>
      <c r="I45" s="110"/>
      <c r="J45" s="97"/>
      <c r="K45" s="98"/>
      <c r="L45" s="93"/>
      <c r="M45" s="182"/>
      <c r="N45" s="182"/>
    </row>
    <row r="46" spans="1:14" ht="24" customHeight="1" thickBot="1" x14ac:dyDescent="0.2">
      <c r="B46" s="143"/>
      <c r="C46" s="145"/>
      <c r="D46" s="146"/>
      <c r="E46" s="115"/>
      <c r="F46" s="102"/>
      <c r="G46" s="113"/>
      <c r="H46" s="113"/>
      <c r="I46" s="111"/>
      <c r="J46" s="99"/>
      <c r="K46" s="100"/>
      <c r="L46" s="94"/>
      <c r="M46" s="183"/>
      <c r="N46" s="183"/>
    </row>
    <row r="47" spans="1:14" ht="7.5" customHeight="1" x14ac:dyDescent="0.15">
      <c r="B47" s="59"/>
      <c r="C47" s="60"/>
      <c r="D47" s="60"/>
      <c r="E47" s="55"/>
      <c r="F47" s="55"/>
      <c r="G47" s="55"/>
      <c r="H47" s="55"/>
      <c r="I47" s="55"/>
      <c r="J47" s="55"/>
      <c r="K47" s="55"/>
    </row>
    <row r="48" spans="1:14" ht="22.5" customHeight="1" x14ac:dyDescent="0.15">
      <c r="A48" s="55"/>
      <c r="B48" s="55"/>
      <c r="C48" s="60"/>
      <c r="D48" s="60"/>
      <c r="E48" s="90"/>
      <c r="F48" s="95"/>
      <c r="G48" s="95"/>
      <c r="H48" s="55"/>
    </row>
    <row r="49" spans="1:12" ht="22.5" customHeight="1" x14ac:dyDescent="0.15">
      <c r="A49" s="55"/>
      <c r="B49" s="61"/>
      <c r="C49" s="60"/>
      <c r="D49" s="95"/>
      <c r="E49" s="90"/>
      <c r="F49" s="96"/>
      <c r="G49" s="95"/>
      <c r="H49" s="55"/>
    </row>
    <row r="50" spans="1:12" ht="22.5" customHeight="1" x14ac:dyDescent="0.15">
      <c r="A50" s="55"/>
      <c r="B50" s="61"/>
      <c r="C50" s="60"/>
      <c r="D50" s="95"/>
      <c r="E50" s="90"/>
      <c r="F50" s="96"/>
      <c r="G50" s="95"/>
      <c r="H50" s="55"/>
    </row>
    <row r="51" spans="1:12" ht="22.5" customHeight="1" x14ac:dyDescent="0.15">
      <c r="A51" s="55"/>
      <c r="B51" s="62"/>
      <c r="C51" s="60"/>
      <c r="D51" s="95"/>
      <c r="E51" s="90"/>
      <c r="F51" s="96"/>
      <c r="G51" s="95"/>
      <c r="H51" s="55"/>
    </row>
    <row r="52" spans="1:12" ht="22.5" customHeight="1" x14ac:dyDescent="0.15">
      <c r="A52" s="55"/>
      <c r="B52" s="55"/>
      <c r="C52" s="60"/>
      <c r="D52" s="95"/>
      <c r="E52" s="90"/>
      <c r="F52" s="96"/>
      <c r="G52" s="95"/>
      <c r="H52" s="55"/>
    </row>
    <row r="53" spans="1:12" ht="7.5" customHeight="1" thickBot="1" x14ac:dyDescent="0.2"/>
    <row r="54" spans="1:12" ht="22.5" customHeight="1" thickTop="1" thickBot="1" x14ac:dyDescent="0.2">
      <c r="B54" s="152" t="s">
        <v>269</v>
      </c>
      <c r="C54" s="153"/>
      <c r="D54" s="153"/>
      <c r="E54" s="153"/>
      <c r="F54" s="153"/>
      <c r="G54" s="153"/>
      <c r="H54" s="153"/>
      <c r="I54" s="153"/>
      <c r="J54" s="153"/>
      <c r="K54" s="154"/>
      <c r="L54" s="63"/>
    </row>
    <row r="55" spans="1:12" ht="18.75" customHeight="1" thickTop="1" x14ac:dyDescent="0.15">
      <c r="B55" s="163" t="s">
        <v>270</v>
      </c>
      <c r="C55" s="164"/>
      <c r="D55" s="164"/>
      <c r="E55" s="164"/>
      <c r="F55" s="164"/>
      <c r="G55" s="164"/>
      <c r="H55" s="164"/>
      <c r="I55" s="164"/>
      <c r="J55" s="164"/>
      <c r="K55" s="165"/>
      <c r="L55" s="60"/>
    </row>
    <row r="56" spans="1:12" ht="18.75" customHeight="1" x14ac:dyDescent="0.15">
      <c r="B56" s="166" t="s">
        <v>436</v>
      </c>
      <c r="C56" s="167"/>
      <c r="D56" s="167"/>
      <c r="E56" s="167"/>
      <c r="F56" s="167"/>
      <c r="G56" s="167"/>
      <c r="H56" s="167"/>
      <c r="I56" s="167"/>
      <c r="J56" s="167"/>
      <c r="K56" s="168"/>
      <c r="L56" s="64"/>
    </row>
    <row r="57" spans="1:12" ht="37.5" customHeight="1" thickBot="1" x14ac:dyDescent="0.2">
      <c r="B57" s="157" t="s">
        <v>271</v>
      </c>
      <c r="C57" s="158"/>
      <c r="D57" s="158"/>
      <c r="E57" s="158"/>
      <c r="F57" s="158"/>
      <c r="G57" s="158"/>
      <c r="H57" s="158"/>
      <c r="I57" s="158"/>
      <c r="J57" s="158"/>
      <c r="K57" s="159"/>
      <c r="L57" s="60"/>
    </row>
    <row r="58" spans="1:12" ht="15" customHeight="1" thickTop="1" thickBot="1" x14ac:dyDescent="0.2">
      <c r="B58" s="55" t="s">
        <v>272</v>
      </c>
      <c r="C58" s="55"/>
      <c r="D58" s="55"/>
      <c r="E58" s="55"/>
      <c r="F58" s="55"/>
      <c r="G58" s="55"/>
      <c r="H58" s="55"/>
      <c r="I58" s="55"/>
      <c r="J58" s="55"/>
      <c r="K58" s="55"/>
    </row>
    <row r="59" spans="1:12" ht="24.95" customHeight="1" thickTop="1" thickBot="1" x14ac:dyDescent="0.2">
      <c r="B59" s="160" t="s">
        <v>340</v>
      </c>
      <c r="C59" s="161"/>
      <c r="D59" s="161"/>
      <c r="E59" s="161"/>
      <c r="F59" s="161"/>
      <c r="G59" s="161"/>
      <c r="H59" s="161"/>
      <c r="I59" s="161"/>
      <c r="J59" s="161"/>
      <c r="K59" s="162"/>
      <c r="L59" s="59"/>
    </row>
    <row r="60" spans="1:12" ht="24.95" customHeight="1" thickTop="1" thickBot="1" x14ac:dyDescent="0.2">
      <c r="B60" s="149" t="s">
        <v>341</v>
      </c>
      <c r="C60" s="150"/>
      <c r="D60" s="150"/>
      <c r="E60" s="150"/>
      <c r="F60" s="150"/>
      <c r="G60" s="150"/>
      <c r="H60" s="150"/>
      <c r="I60" s="150"/>
      <c r="J60" s="150"/>
      <c r="K60" s="151"/>
      <c r="L60" s="59"/>
    </row>
    <row r="61" spans="1:12" ht="14.25" thickTop="1" x14ac:dyDescent="0.15">
      <c r="F61" s="156"/>
      <c r="G61" s="156"/>
    </row>
  </sheetData>
  <mergeCells count="185">
    <mergeCell ref="B2:K2"/>
    <mergeCell ref="B9:C9"/>
    <mergeCell ref="D9:K9"/>
    <mergeCell ref="B10:C10"/>
    <mergeCell ref="D10:E10"/>
    <mergeCell ref="F10:K10"/>
    <mergeCell ref="B11:C11"/>
    <mergeCell ref="D11:E11"/>
    <mergeCell ref="F11:K11"/>
    <mergeCell ref="B5:C5"/>
    <mergeCell ref="B7:C7"/>
    <mergeCell ref="D7:F7"/>
    <mergeCell ref="G7:I7"/>
    <mergeCell ref="B8:C8"/>
    <mergeCell ref="D8:K8"/>
    <mergeCell ref="F20:G20"/>
    <mergeCell ref="B21:B22"/>
    <mergeCell ref="C21:D22"/>
    <mergeCell ref="E21:E22"/>
    <mergeCell ref="F21:F22"/>
    <mergeCell ref="G21:G22"/>
    <mergeCell ref="B12:C12"/>
    <mergeCell ref="D12:E12"/>
    <mergeCell ref="K14:AG14"/>
    <mergeCell ref="B18:B20"/>
    <mergeCell ref="C18:D20"/>
    <mergeCell ref="E18:E20"/>
    <mergeCell ref="F18:I19"/>
    <mergeCell ref="L18:L20"/>
    <mergeCell ref="F12:K12"/>
    <mergeCell ref="J18:K20"/>
    <mergeCell ref="M18:M20"/>
    <mergeCell ref="N18:N20"/>
    <mergeCell ref="M21:M22"/>
    <mergeCell ref="N21:N22"/>
    <mergeCell ref="H23:H24"/>
    <mergeCell ref="I23:I24"/>
    <mergeCell ref="L23:L24"/>
    <mergeCell ref="B25:B26"/>
    <mergeCell ref="C25:D26"/>
    <mergeCell ref="E25:E26"/>
    <mergeCell ref="F25:F26"/>
    <mergeCell ref="G25:G26"/>
    <mergeCell ref="H21:H22"/>
    <mergeCell ref="I21:I22"/>
    <mergeCell ref="L21:L22"/>
    <mergeCell ref="B23:B24"/>
    <mergeCell ref="C23:D24"/>
    <mergeCell ref="E23:E24"/>
    <mergeCell ref="F23:F24"/>
    <mergeCell ref="G23:G24"/>
    <mergeCell ref="J21:K22"/>
    <mergeCell ref="H27:H28"/>
    <mergeCell ref="I27:I28"/>
    <mergeCell ref="L27:L28"/>
    <mergeCell ref="B29:B30"/>
    <mergeCell ref="C29:D30"/>
    <mergeCell ref="E29:E30"/>
    <mergeCell ref="F29:F30"/>
    <mergeCell ref="G29:G30"/>
    <mergeCell ref="H25:H26"/>
    <mergeCell ref="I25:I26"/>
    <mergeCell ref="L25:L26"/>
    <mergeCell ref="B27:B28"/>
    <mergeCell ref="C27:D28"/>
    <mergeCell ref="E27:E28"/>
    <mergeCell ref="F27:F28"/>
    <mergeCell ref="G27:G28"/>
    <mergeCell ref="H31:H32"/>
    <mergeCell ref="I31:I32"/>
    <mergeCell ref="L31:L32"/>
    <mergeCell ref="B33:B34"/>
    <mergeCell ref="C33:D34"/>
    <mergeCell ref="E33:E34"/>
    <mergeCell ref="F33:F34"/>
    <mergeCell ref="G33:G34"/>
    <mergeCell ref="H29:H30"/>
    <mergeCell ref="I29:I30"/>
    <mergeCell ref="L29:L30"/>
    <mergeCell ref="B31:B32"/>
    <mergeCell ref="C31:D32"/>
    <mergeCell ref="E31:E32"/>
    <mergeCell ref="F31:F32"/>
    <mergeCell ref="G31:G32"/>
    <mergeCell ref="H35:H36"/>
    <mergeCell ref="I35:I36"/>
    <mergeCell ref="L35:L36"/>
    <mergeCell ref="B37:B38"/>
    <mergeCell ref="C37:D38"/>
    <mergeCell ref="E37:E38"/>
    <mergeCell ref="F37:F38"/>
    <mergeCell ref="G37:G38"/>
    <mergeCell ref="H33:H34"/>
    <mergeCell ref="I33:I34"/>
    <mergeCell ref="L33:L34"/>
    <mergeCell ref="B35:B36"/>
    <mergeCell ref="C35:D36"/>
    <mergeCell ref="E35:E36"/>
    <mergeCell ref="F35:F36"/>
    <mergeCell ref="G35:G36"/>
    <mergeCell ref="H39:H40"/>
    <mergeCell ref="I39:I40"/>
    <mergeCell ref="L39:L40"/>
    <mergeCell ref="B41:B42"/>
    <mergeCell ref="C41:D42"/>
    <mergeCell ref="E41:E42"/>
    <mergeCell ref="F41:F42"/>
    <mergeCell ref="G41:G42"/>
    <mergeCell ref="H37:H38"/>
    <mergeCell ref="I37:I38"/>
    <mergeCell ref="L37:L38"/>
    <mergeCell ref="B39:B40"/>
    <mergeCell ref="C39:D40"/>
    <mergeCell ref="E39:E40"/>
    <mergeCell ref="F39:F40"/>
    <mergeCell ref="G39:G40"/>
    <mergeCell ref="I43:I44"/>
    <mergeCell ref="L43:L44"/>
    <mergeCell ref="B45:B46"/>
    <mergeCell ref="C45:D46"/>
    <mergeCell ref="E45:E46"/>
    <mergeCell ref="F45:F46"/>
    <mergeCell ref="G45:G46"/>
    <mergeCell ref="H41:H42"/>
    <mergeCell ref="I41:I42"/>
    <mergeCell ref="L41:L42"/>
    <mergeCell ref="B43:B44"/>
    <mergeCell ref="C43:D44"/>
    <mergeCell ref="E43:E44"/>
    <mergeCell ref="F43:F44"/>
    <mergeCell ref="G43:G44"/>
    <mergeCell ref="H45:H46"/>
    <mergeCell ref="I45:I46"/>
    <mergeCell ref="L45:L46"/>
    <mergeCell ref="F61:G61"/>
    <mergeCell ref="B54:K54"/>
    <mergeCell ref="B55:K55"/>
    <mergeCell ref="B56:K56"/>
    <mergeCell ref="B57:K57"/>
    <mergeCell ref="B59:K59"/>
    <mergeCell ref="B60:K60"/>
    <mergeCell ref="D49:D50"/>
    <mergeCell ref="F49:G49"/>
    <mergeCell ref="F50:G50"/>
    <mergeCell ref="D51:D52"/>
    <mergeCell ref="F51:G51"/>
    <mergeCell ref="F52:G52"/>
    <mergeCell ref="F48:G48"/>
    <mergeCell ref="H43:H44"/>
    <mergeCell ref="J27:K28"/>
    <mergeCell ref="M27:M28"/>
    <mergeCell ref="N27:N28"/>
    <mergeCell ref="J29:K30"/>
    <mergeCell ref="M29:M30"/>
    <mergeCell ref="N29:N30"/>
    <mergeCell ref="J23:K24"/>
    <mergeCell ref="M23:M24"/>
    <mergeCell ref="N23:N24"/>
    <mergeCell ref="J25:K26"/>
    <mergeCell ref="M25:M26"/>
    <mergeCell ref="N25:N26"/>
    <mergeCell ref="J35:K36"/>
    <mergeCell ref="M35:M36"/>
    <mergeCell ref="N35:N36"/>
    <mergeCell ref="J37:K38"/>
    <mergeCell ref="M37:M38"/>
    <mergeCell ref="N37:N38"/>
    <mergeCell ref="J31:K32"/>
    <mergeCell ref="M31:M32"/>
    <mergeCell ref="N31:N32"/>
    <mergeCell ref="J33:K34"/>
    <mergeCell ref="M33:M34"/>
    <mergeCell ref="N33:N34"/>
    <mergeCell ref="J43:K44"/>
    <mergeCell ref="M43:M44"/>
    <mergeCell ref="N43:N44"/>
    <mergeCell ref="J45:K46"/>
    <mergeCell ref="M45:M46"/>
    <mergeCell ref="N45:N46"/>
    <mergeCell ref="J39:K40"/>
    <mergeCell ref="M39:M40"/>
    <mergeCell ref="N39:N40"/>
    <mergeCell ref="J41:K42"/>
    <mergeCell ref="M41:M42"/>
    <mergeCell ref="N41:N42"/>
  </mergeCells>
  <phoneticPr fontId="2"/>
  <dataValidations count="6">
    <dataValidation imeMode="on" allowBlank="1" showInputMessage="1" showErrorMessage="1" sqref="H48:H49"/>
    <dataValidation imeMode="fullAlpha" operator="lessThan" allowBlank="1" showErrorMessage="1" sqref="K14 B16"/>
    <dataValidation type="list" allowBlank="1" showInputMessage="1" showErrorMessage="1" sqref="B21:B46">
      <formula1>$B$49:$B$51</formula1>
    </dataValidation>
    <dataValidation type="list" allowBlank="1" showInputMessage="1" showErrorMessage="1" sqref="L21:L23 L45 L43 L41 L39 L37 L35 L25 L27 L29 L31 L33">
      <formula1>"◎,○"</formula1>
    </dataValidation>
    <dataValidation type="list" allowBlank="1" showInputMessage="1" showErrorMessage="1" sqref="M21:M46">
      <formula1>"D11,D12,D21,D22,枠外D1,枠外D1"</formula1>
    </dataValidation>
    <dataValidation type="list" allowBlank="1" showInputMessage="1" showErrorMessage="1" sqref="N21:N46">
      <formula1>"S1,S2,枠外S"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3"/>
  <sheetViews>
    <sheetView zoomScaleNormal="100" workbookViewId="0">
      <selection activeCell="D5" sqref="D5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181" t="s">
        <v>439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95"/>
      <c r="E7" s="134"/>
      <c r="F7" s="134"/>
      <c r="G7" s="133" t="s">
        <v>337</v>
      </c>
      <c r="H7" s="134"/>
      <c r="I7" s="118"/>
      <c r="J7" s="52"/>
      <c r="K7" s="53" t="s">
        <v>304</v>
      </c>
    </row>
    <row r="8" spans="2:33" ht="24.95" customHeight="1" thickBot="1" x14ac:dyDescent="0.2">
      <c r="B8" s="119" t="s">
        <v>257</v>
      </c>
      <c r="C8" s="120"/>
      <c r="D8" s="193"/>
      <c r="E8" s="193"/>
      <c r="F8" s="193"/>
      <c r="G8" s="193"/>
      <c r="H8" s="193"/>
      <c r="I8" s="193"/>
      <c r="J8" s="193"/>
      <c r="K8" s="194"/>
    </row>
    <row r="9" spans="2:33" ht="24.95" customHeight="1" thickBot="1" x14ac:dyDescent="0.2">
      <c r="B9" s="119" t="s">
        <v>258</v>
      </c>
      <c r="C9" s="120"/>
      <c r="D9" s="193"/>
      <c r="E9" s="193"/>
      <c r="F9" s="193"/>
      <c r="G9" s="193"/>
      <c r="H9" s="193"/>
      <c r="I9" s="193"/>
      <c r="J9" s="193"/>
      <c r="K9" s="194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96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97"/>
      <c r="K19" s="198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99"/>
      <c r="K20" s="200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186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145"/>
      <c r="K22" s="146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186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145"/>
      <c r="K24" s="146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186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145"/>
      <c r="K26" s="146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186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145"/>
      <c r="K28" s="146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186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145"/>
      <c r="K30" s="146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186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145"/>
      <c r="K32" s="146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186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145"/>
      <c r="K34" s="146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186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145"/>
      <c r="K36" s="146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186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145"/>
      <c r="K38" s="146"/>
      <c r="L38" s="94"/>
      <c r="M38" s="94"/>
      <c r="N38" s="94"/>
    </row>
    <row r="39" spans="2:14" ht="7.5" customHeight="1" x14ac:dyDescent="0.15">
      <c r="B39" s="59"/>
      <c r="C39" s="60"/>
      <c r="D39" s="60"/>
      <c r="E39" s="55"/>
      <c r="F39" s="55"/>
      <c r="G39" s="55"/>
      <c r="H39" s="55"/>
      <c r="I39" s="55"/>
      <c r="J39" s="55"/>
      <c r="K39" s="55"/>
    </row>
    <row r="40" spans="2:14" ht="22.5" customHeight="1" x14ac:dyDescent="0.15">
      <c r="B40" s="55"/>
      <c r="C40" s="60"/>
      <c r="D40" s="60"/>
      <c r="E40" s="90"/>
      <c r="F40" s="95"/>
      <c r="G40" s="95"/>
      <c r="H40" s="55"/>
    </row>
    <row r="41" spans="2:14" ht="22.5" customHeight="1" x14ac:dyDescent="0.15">
      <c r="B41" s="61"/>
      <c r="C41" s="60"/>
      <c r="D41" s="95"/>
      <c r="E41" s="90"/>
      <c r="F41" s="96"/>
      <c r="G41" s="95"/>
      <c r="H41" s="55"/>
    </row>
    <row r="42" spans="2:14" ht="22.5" customHeight="1" x14ac:dyDescent="0.15">
      <c r="B42" s="61"/>
      <c r="C42" s="60"/>
      <c r="D42" s="95"/>
      <c r="E42" s="90"/>
      <c r="F42" s="96"/>
      <c r="G42" s="95"/>
      <c r="H42" s="55"/>
    </row>
    <row r="43" spans="2:14" ht="22.5" customHeight="1" x14ac:dyDescent="0.15">
      <c r="B43" s="62"/>
      <c r="C43" s="60"/>
      <c r="D43" s="95"/>
      <c r="E43" s="90"/>
      <c r="F43" s="96"/>
      <c r="G43" s="95"/>
      <c r="H43" s="55"/>
    </row>
    <row r="44" spans="2:14" ht="22.5" customHeight="1" x14ac:dyDescent="0.15">
      <c r="B44" s="55"/>
      <c r="C44" s="60"/>
      <c r="D44" s="95"/>
      <c r="E44" s="90"/>
      <c r="F44" s="96"/>
      <c r="G44" s="95"/>
      <c r="H44" s="55"/>
    </row>
    <row r="45" spans="2:14" ht="7.5" customHeight="1" thickBot="1" x14ac:dyDescent="0.2"/>
    <row r="46" spans="2:14" ht="22.5" customHeight="1" thickTop="1" thickBot="1" x14ac:dyDescent="0.2">
      <c r="B46" s="152" t="s">
        <v>269</v>
      </c>
      <c r="C46" s="153"/>
      <c r="D46" s="153"/>
      <c r="E46" s="153"/>
      <c r="F46" s="153"/>
      <c r="G46" s="153"/>
      <c r="H46" s="153"/>
      <c r="I46" s="153"/>
      <c r="J46" s="153"/>
      <c r="K46" s="154"/>
      <c r="L46" s="63"/>
    </row>
    <row r="47" spans="2:14" ht="18.75" customHeight="1" thickTop="1" x14ac:dyDescent="0.15">
      <c r="B47" s="163" t="s">
        <v>270</v>
      </c>
      <c r="C47" s="164"/>
      <c r="D47" s="164"/>
      <c r="E47" s="164"/>
      <c r="F47" s="164"/>
      <c r="G47" s="164"/>
      <c r="H47" s="164"/>
      <c r="I47" s="164"/>
      <c r="J47" s="164"/>
      <c r="K47" s="165"/>
      <c r="L47" s="60"/>
    </row>
    <row r="48" spans="2:14" ht="18.75" customHeight="1" x14ac:dyDescent="0.15">
      <c r="B48" s="166" t="s">
        <v>436</v>
      </c>
      <c r="C48" s="167"/>
      <c r="D48" s="167"/>
      <c r="E48" s="167"/>
      <c r="F48" s="167"/>
      <c r="G48" s="167"/>
      <c r="H48" s="167"/>
      <c r="I48" s="167"/>
      <c r="J48" s="167"/>
      <c r="K48" s="168"/>
      <c r="L48" s="64"/>
    </row>
    <row r="49" spans="2:12" ht="37.5" customHeight="1" thickBot="1" x14ac:dyDescent="0.2">
      <c r="B49" s="157" t="s">
        <v>271</v>
      </c>
      <c r="C49" s="158"/>
      <c r="D49" s="158"/>
      <c r="E49" s="158"/>
      <c r="F49" s="158"/>
      <c r="G49" s="158"/>
      <c r="H49" s="158"/>
      <c r="I49" s="158"/>
      <c r="J49" s="158"/>
      <c r="K49" s="159"/>
      <c r="L49" s="60"/>
    </row>
    <row r="50" spans="2:12" ht="15" customHeight="1" thickTop="1" thickBot="1" x14ac:dyDescent="0.2">
      <c r="B50" s="55" t="s">
        <v>272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2:12" ht="24.95" customHeight="1" thickTop="1" thickBot="1" x14ac:dyDescent="0.2">
      <c r="B51" s="187" t="s">
        <v>339</v>
      </c>
      <c r="C51" s="188"/>
      <c r="D51" s="188"/>
      <c r="E51" s="188"/>
      <c r="F51" s="188"/>
      <c r="G51" s="188"/>
      <c r="H51" s="188"/>
      <c r="I51" s="188"/>
      <c r="J51" s="188"/>
      <c r="K51" s="189"/>
      <c r="L51" s="59"/>
    </row>
    <row r="52" spans="2:12" ht="24.95" customHeight="1" thickTop="1" thickBot="1" x14ac:dyDescent="0.2">
      <c r="B52" s="190" t="s">
        <v>342</v>
      </c>
      <c r="C52" s="191"/>
      <c r="D52" s="191"/>
      <c r="E52" s="191"/>
      <c r="F52" s="191"/>
      <c r="G52" s="191"/>
      <c r="H52" s="191"/>
      <c r="I52" s="191"/>
      <c r="J52" s="191"/>
      <c r="K52" s="192"/>
      <c r="L52" s="59"/>
    </row>
    <row r="53" spans="2:12" ht="14.25" thickTop="1" x14ac:dyDescent="0.15">
      <c r="F53" s="156"/>
      <c r="G53" s="156"/>
    </row>
  </sheetData>
  <mergeCells count="141">
    <mergeCell ref="B2:K2"/>
    <mergeCell ref="B5:C5"/>
    <mergeCell ref="B7:C7"/>
    <mergeCell ref="D7:F7"/>
    <mergeCell ref="G7:I7"/>
    <mergeCell ref="B8:C8"/>
    <mergeCell ref="D8:K8"/>
    <mergeCell ref="M21:M22"/>
    <mergeCell ref="B11:C11"/>
    <mergeCell ref="D11:E11"/>
    <mergeCell ref="F11:K11"/>
    <mergeCell ref="B12:C12"/>
    <mergeCell ref="D12:E12"/>
    <mergeCell ref="K14:AG14"/>
    <mergeCell ref="B18:B20"/>
    <mergeCell ref="F18:I19"/>
    <mergeCell ref="L18:L20"/>
    <mergeCell ref="F12:K12"/>
    <mergeCell ref="J18:K20"/>
    <mergeCell ref="M18:M20"/>
    <mergeCell ref="N18:N20"/>
    <mergeCell ref="N21:N22"/>
    <mergeCell ref="H21:H22"/>
    <mergeCell ref="I21:I22"/>
    <mergeCell ref="L21:L22"/>
    <mergeCell ref="B9:C9"/>
    <mergeCell ref="D9:K9"/>
    <mergeCell ref="B10:C10"/>
    <mergeCell ref="D10:E10"/>
    <mergeCell ref="F10:K10"/>
    <mergeCell ref="J21:K22"/>
    <mergeCell ref="L25:L26"/>
    <mergeCell ref="F20:G20"/>
    <mergeCell ref="M23:M24"/>
    <mergeCell ref="N23:N24"/>
    <mergeCell ref="M25:M26"/>
    <mergeCell ref="N25:N26"/>
    <mergeCell ref="B21:B22"/>
    <mergeCell ref="C21:D22"/>
    <mergeCell ref="E21:E22"/>
    <mergeCell ref="F21:F22"/>
    <mergeCell ref="G21:G22"/>
    <mergeCell ref="H23:H24"/>
    <mergeCell ref="I23:I24"/>
    <mergeCell ref="L23:L24"/>
    <mergeCell ref="B25:B26"/>
    <mergeCell ref="C25:D26"/>
    <mergeCell ref="E25:E26"/>
    <mergeCell ref="F25:F26"/>
    <mergeCell ref="G25:G26"/>
    <mergeCell ref="J23:K24"/>
    <mergeCell ref="B23:B24"/>
    <mergeCell ref="C23:D24"/>
    <mergeCell ref="C18:D20"/>
    <mergeCell ref="E18:E20"/>
    <mergeCell ref="E23:E24"/>
    <mergeCell ref="F23:F24"/>
    <mergeCell ref="G23:G24"/>
    <mergeCell ref="J25:K26"/>
    <mergeCell ref="B31:B32"/>
    <mergeCell ref="C31:D32"/>
    <mergeCell ref="E31:E32"/>
    <mergeCell ref="F31:F32"/>
    <mergeCell ref="G31:G32"/>
    <mergeCell ref="H27:H28"/>
    <mergeCell ref="I27:I28"/>
    <mergeCell ref="H31:H32"/>
    <mergeCell ref="H25:H26"/>
    <mergeCell ref="I25:I26"/>
    <mergeCell ref="B29:B30"/>
    <mergeCell ref="C29:D30"/>
    <mergeCell ref="E29:E30"/>
    <mergeCell ref="F29:F30"/>
    <mergeCell ref="G29:G30"/>
    <mergeCell ref="B27:B28"/>
    <mergeCell ref="C27:D28"/>
    <mergeCell ref="E27:E28"/>
    <mergeCell ref="F27:F28"/>
    <mergeCell ref="G27:G28"/>
    <mergeCell ref="B37:B38"/>
    <mergeCell ref="C37:D38"/>
    <mergeCell ref="E37:E38"/>
    <mergeCell ref="F37:F38"/>
    <mergeCell ref="G37:G38"/>
    <mergeCell ref="H33:H34"/>
    <mergeCell ref="I33:I34"/>
    <mergeCell ref="L33:L34"/>
    <mergeCell ref="B33:B34"/>
    <mergeCell ref="C33:D34"/>
    <mergeCell ref="E33:E34"/>
    <mergeCell ref="F33:F34"/>
    <mergeCell ref="G33:G34"/>
    <mergeCell ref="H29:H30"/>
    <mergeCell ref="F40:G40"/>
    <mergeCell ref="B35:B36"/>
    <mergeCell ref="C35:D36"/>
    <mergeCell ref="E35:E36"/>
    <mergeCell ref="F35:F36"/>
    <mergeCell ref="G35:G36"/>
    <mergeCell ref="H37:H38"/>
    <mergeCell ref="I37:I38"/>
    <mergeCell ref="L37:L38"/>
    <mergeCell ref="J35:K36"/>
    <mergeCell ref="H35:H36"/>
    <mergeCell ref="F53:G53"/>
    <mergeCell ref="B46:K46"/>
    <mergeCell ref="B47:K47"/>
    <mergeCell ref="B48:K48"/>
    <mergeCell ref="B49:K49"/>
    <mergeCell ref="B51:K51"/>
    <mergeCell ref="B52:K52"/>
    <mergeCell ref="D41:D42"/>
    <mergeCell ref="F41:G41"/>
    <mergeCell ref="F42:G42"/>
    <mergeCell ref="D43:D44"/>
    <mergeCell ref="F43:G43"/>
    <mergeCell ref="F44:G44"/>
    <mergeCell ref="M27:M28"/>
    <mergeCell ref="N27:N28"/>
    <mergeCell ref="J29:K30"/>
    <mergeCell ref="M29:M30"/>
    <mergeCell ref="N29:N30"/>
    <mergeCell ref="J37:K38"/>
    <mergeCell ref="M37:M38"/>
    <mergeCell ref="N37:N38"/>
    <mergeCell ref="I35:I36"/>
    <mergeCell ref="I31:I32"/>
    <mergeCell ref="I29:I30"/>
    <mergeCell ref="M35:M36"/>
    <mergeCell ref="N35:N36"/>
    <mergeCell ref="J31:K32"/>
    <mergeCell ref="M31:M32"/>
    <mergeCell ref="N31:N32"/>
    <mergeCell ref="J33:K34"/>
    <mergeCell ref="L35:L36"/>
    <mergeCell ref="L31:L32"/>
    <mergeCell ref="M33:M34"/>
    <mergeCell ref="N33:N34"/>
    <mergeCell ref="L27:L28"/>
    <mergeCell ref="L29:L30"/>
    <mergeCell ref="J27:K28"/>
  </mergeCells>
  <phoneticPr fontId="2"/>
  <dataValidations count="3">
    <dataValidation type="list" allowBlank="1" showInputMessage="1" showErrorMessage="1" sqref="B21:B38">
      <formula1>$B$41:$B$43</formula1>
    </dataValidation>
    <dataValidation imeMode="fullAlpha" operator="lessThan" allowBlank="1" showErrorMessage="1" sqref="K14 B16"/>
    <dataValidation imeMode="on" allowBlank="1" showInputMessage="1" showErrorMessage="1" sqref="H40:H41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3"/>
  <sheetViews>
    <sheetView zoomScaleNormal="100" workbookViewId="0">
      <selection activeCell="D5" sqref="D5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12.875" style="49" customWidth="1"/>
    <col min="5" max="5" width="22.75" style="49" customWidth="1"/>
    <col min="6" max="9" width="5.125" style="49" customWidth="1"/>
    <col min="10" max="10" width="8.625" style="49" customWidth="1"/>
    <col min="11" max="12" width="10.625" style="49" customWidth="1"/>
    <col min="13" max="16384" width="9" style="49"/>
  </cols>
  <sheetData>
    <row r="1" spans="2:33" ht="7.5" customHeight="1" x14ac:dyDescent="0.15"/>
    <row r="2" spans="2:33" ht="28.5" customHeight="1" x14ac:dyDescent="0.25">
      <c r="B2" s="181" t="s">
        <v>439</v>
      </c>
      <c r="C2" s="181"/>
      <c r="D2" s="181"/>
      <c r="E2" s="181"/>
      <c r="F2" s="181"/>
      <c r="G2" s="181"/>
      <c r="H2" s="181"/>
      <c r="I2" s="181"/>
      <c r="J2" s="181"/>
      <c r="K2" s="181"/>
      <c r="L2" s="70" t="s">
        <v>343</v>
      </c>
    </row>
    <row r="3" spans="2:33" ht="18.75" customHeight="1" x14ac:dyDescent="0.15">
      <c r="B3" s="51" t="s">
        <v>440</v>
      </c>
    </row>
    <row r="4" spans="2:33" ht="7.5" customHeight="1" x14ac:dyDescent="0.15"/>
    <row r="5" spans="2:33" ht="18.75" customHeight="1" x14ac:dyDescent="0.15">
      <c r="B5" s="116" t="s">
        <v>256</v>
      </c>
      <c r="C5" s="116"/>
    </row>
    <row r="6" spans="2:33" ht="6.75" customHeight="1" thickBot="1" x14ac:dyDescent="0.2"/>
    <row r="7" spans="2:33" ht="30" customHeight="1" thickTop="1" thickBot="1" x14ac:dyDescent="0.2">
      <c r="B7" s="117" t="s">
        <v>0</v>
      </c>
      <c r="C7" s="118"/>
      <c r="D7" s="195"/>
      <c r="E7" s="134"/>
      <c r="F7" s="134"/>
      <c r="G7" s="133" t="s">
        <v>337</v>
      </c>
      <c r="H7" s="134"/>
      <c r="I7" s="118"/>
      <c r="J7" s="52"/>
      <c r="K7" s="81" t="s">
        <v>280</v>
      </c>
    </row>
    <row r="8" spans="2:33" ht="24.95" customHeight="1" thickBot="1" x14ac:dyDescent="0.2">
      <c r="B8" s="119" t="s">
        <v>257</v>
      </c>
      <c r="C8" s="120"/>
      <c r="D8" s="193"/>
      <c r="E8" s="193"/>
      <c r="F8" s="193"/>
      <c r="G8" s="193"/>
      <c r="H8" s="193"/>
      <c r="I8" s="193"/>
      <c r="J8" s="193"/>
      <c r="K8" s="194"/>
    </row>
    <row r="9" spans="2:33" ht="24.95" customHeight="1" thickBot="1" x14ac:dyDescent="0.2">
      <c r="B9" s="119" t="s">
        <v>258</v>
      </c>
      <c r="C9" s="120"/>
      <c r="D9" s="193"/>
      <c r="E9" s="193"/>
      <c r="F9" s="193"/>
      <c r="G9" s="193"/>
      <c r="H9" s="193"/>
      <c r="I9" s="193"/>
      <c r="J9" s="193"/>
      <c r="K9" s="194"/>
    </row>
    <row r="10" spans="2:33" ht="30" customHeight="1" thickBot="1" x14ac:dyDescent="0.3">
      <c r="B10" s="127" t="s">
        <v>1</v>
      </c>
      <c r="C10" s="128"/>
      <c r="D10" s="129"/>
      <c r="E10" s="130"/>
      <c r="F10" s="135" t="s">
        <v>408</v>
      </c>
      <c r="G10" s="136"/>
      <c r="H10" s="136"/>
      <c r="I10" s="136"/>
      <c r="J10" s="137"/>
      <c r="K10" s="138"/>
      <c r="M10" s="54"/>
    </row>
    <row r="11" spans="2:33" ht="28.5" customHeight="1" thickBot="1" x14ac:dyDescent="0.2">
      <c r="B11" s="127" t="s">
        <v>259</v>
      </c>
      <c r="C11" s="128"/>
      <c r="D11" s="129"/>
      <c r="E11" s="130"/>
      <c r="F11" s="135" t="s">
        <v>408</v>
      </c>
      <c r="G11" s="136"/>
      <c r="H11" s="136"/>
      <c r="I11" s="136"/>
      <c r="J11" s="137"/>
      <c r="K11" s="138"/>
    </row>
    <row r="12" spans="2:33" ht="30" customHeight="1" thickBot="1" x14ac:dyDescent="0.2">
      <c r="B12" s="123" t="s">
        <v>260</v>
      </c>
      <c r="C12" s="124"/>
      <c r="D12" s="125"/>
      <c r="E12" s="126"/>
      <c r="F12" s="139" t="s">
        <v>408</v>
      </c>
      <c r="G12" s="140"/>
      <c r="H12" s="140"/>
      <c r="I12" s="140"/>
      <c r="J12" s="141"/>
      <c r="K12" s="142"/>
    </row>
    <row r="13" spans="2:33" ht="11.25" customHeight="1" thickTop="1" x14ac:dyDescent="0.15"/>
    <row r="14" spans="2:33" ht="18.75" customHeight="1" x14ac:dyDescent="0.15">
      <c r="B14" s="49" t="s">
        <v>261</v>
      </c>
      <c r="D14" s="55" t="s">
        <v>335</v>
      </c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2:33" ht="18.75" customHeight="1" x14ac:dyDescent="0.15">
      <c r="D15" s="55" t="s">
        <v>263</v>
      </c>
    </row>
    <row r="16" spans="2:33" ht="18.75" customHeight="1" x14ac:dyDescent="0.15">
      <c r="B16" s="56"/>
      <c r="C16" s="56"/>
      <c r="D16" s="55" t="s">
        <v>336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2:14" ht="7.5" customHeight="1" thickBot="1" x14ac:dyDescent="0.2"/>
    <row r="18" spans="2:14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96"/>
      <c r="L18" s="93" t="s">
        <v>266</v>
      </c>
      <c r="M18" s="93" t="s">
        <v>267</v>
      </c>
      <c r="N18" s="93" t="s">
        <v>268</v>
      </c>
    </row>
    <row r="19" spans="2:14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97"/>
      <c r="K19" s="198"/>
      <c r="L19" s="109"/>
      <c r="M19" s="109"/>
      <c r="N19" s="109"/>
    </row>
    <row r="20" spans="2:14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99"/>
      <c r="K20" s="200"/>
      <c r="L20" s="94"/>
      <c r="M20" s="94"/>
      <c r="N20" s="94"/>
    </row>
    <row r="21" spans="2:14" ht="18" customHeight="1" x14ac:dyDescent="0.15">
      <c r="B21" s="114"/>
      <c r="C21" s="97"/>
      <c r="D21" s="144"/>
      <c r="E21" s="114"/>
      <c r="F21" s="101" t="s">
        <v>334</v>
      </c>
      <c r="G21" s="112"/>
      <c r="H21" s="112"/>
      <c r="I21" s="110"/>
      <c r="J21" s="97"/>
      <c r="K21" s="186"/>
      <c r="L21" s="93"/>
      <c r="M21" s="93"/>
      <c r="N21" s="93"/>
    </row>
    <row r="22" spans="2:14" ht="24" customHeight="1" thickBot="1" x14ac:dyDescent="0.2">
      <c r="B22" s="143"/>
      <c r="C22" s="145"/>
      <c r="D22" s="146"/>
      <c r="E22" s="115"/>
      <c r="F22" s="102"/>
      <c r="G22" s="113"/>
      <c r="H22" s="113"/>
      <c r="I22" s="111"/>
      <c r="J22" s="145"/>
      <c r="K22" s="146"/>
      <c r="L22" s="94"/>
      <c r="M22" s="94"/>
      <c r="N22" s="94"/>
    </row>
    <row r="23" spans="2:14" ht="18" customHeight="1" x14ac:dyDescent="0.15">
      <c r="B23" s="114"/>
      <c r="C23" s="97"/>
      <c r="D23" s="144"/>
      <c r="E23" s="114"/>
      <c r="F23" s="101" t="s">
        <v>334</v>
      </c>
      <c r="G23" s="112"/>
      <c r="H23" s="112"/>
      <c r="I23" s="110"/>
      <c r="J23" s="97"/>
      <c r="K23" s="186"/>
      <c r="L23" s="93"/>
      <c r="M23" s="93"/>
      <c r="N23" s="93"/>
    </row>
    <row r="24" spans="2:14" ht="24" customHeight="1" thickBot="1" x14ac:dyDescent="0.2">
      <c r="B24" s="143"/>
      <c r="C24" s="145"/>
      <c r="D24" s="146"/>
      <c r="E24" s="115"/>
      <c r="F24" s="102"/>
      <c r="G24" s="113"/>
      <c r="H24" s="113"/>
      <c r="I24" s="111"/>
      <c r="J24" s="145"/>
      <c r="K24" s="146"/>
      <c r="L24" s="94"/>
      <c r="M24" s="94"/>
      <c r="N24" s="94"/>
    </row>
    <row r="25" spans="2:14" ht="18" customHeight="1" x14ac:dyDescent="0.15">
      <c r="B25" s="114"/>
      <c r="C25" s="97"/>
      <c r="D25" s="144"/>
      <c r="E25" s="114"/>
      <c r="F25" s="101" t="s">
        <v>334</v>
      </c>
      <c r="G25" s="112"/>
      <c r="H25" s="112"/>
      <c r="I25" s="110"/>
      <c r="J25" s="97"/>
      <c r="K25" s="186"/>
      <c r="L25" s="93"/>
      <c r="M25" s="93"/>
      <c r="N25" s="93"/>
    </row>
    <row r="26" spans="2:14" ht="24" customHeight="1" thickBot="1" x14ac:dyDescent="0.2">
      <c r="B26" s="143"/>
      <c r="C26" s="145"/>
      <c r="D26" s="146"/>
      <c r="E26" s="115"/>
      <c r="F26" s="102"/>
      <c r="G26" s="113"/>
      <c r="H26" s="113"/>
      <c r="I26" s="111"/>
      <c r="J26" s="145"/>
      <c r="K26" s="146"/>
      <c r="L26" s="94"/>
      <c r="M26" s="94"/>
      <c r="N26" s="94"/>
    </row>
    <row r="27" spans="2:14" ht="18" customHeight="1" x14ac:dyDescent="0.15">
      <c r="B27" s="114"/>
      <c r="C27" s="97"/>
      <c r="D27" s="144"/>
      <c r="E27" s="114"/>
      <c r="F27" s="101" t="s">
        <v>334</v>
      </c>
      <c r="G27" s="112"/>
      <c r="H27" s="112"/>
      <c r="I27" s="110"/>
      <c r="J27" s="97"/>
      <c r="K27" s="186"/>
      <c r="L27" s="93"/>
      <c r="M27" s="93"/>
      <c r="N27" s="93"/>
    </row>
    <row r="28" spans="2:14" ht="24" customHeight="1" thickBot="1" x14ac:dyDescent="0.2">
      <c r="B28" s="143"/>
      <c r="C28" s="145"/>
      <c r="D28" s="146"/>
      <c r="E28" s="115"/>
      <c r="F28" s="102"/>
      <c r="G28" s="113"/>
      <c r="H28" s="113"/>
      <c r="I28" s="111"/>
      <c r="J28" s="145"/>
      <c r="K28" s="146"/>
      <c r="L28" s="94"/>
      <c r="M28" s="94"/>
      <c r="N28" s="94"/>
    </row>
    <row r="29" spans="2:14" ht="18" customHeight="1" x14ac:dyDescent="0.15">
      <c r="B29" s="114"/>
      <c r="C29" s="97"/>
      <c r="D29" s="144"/>
      <c r="E29" s="114"/>
      <c r="F29" s="101" t="s">
        <v>334</v>
      </c>
      <c r="G29" s="112"/>
      <c r="H29" s="112"/>
      <c r="I29" s="110"/>
      <c r="J29" s="97"/>
      <c r="K29" s="186"/>
      <c r="L29" s="93"/>
      <c r="M29" s="93"/>
      <c r="N29" s="93"/>
    </row>
    <row r="30" spans="2:14" ht="24" customHeight="1" thickBot="1" x14ac:dyDescent="0.2">
      <c r="B30" s="143"/>
      <c r="C30" s="145"/>
      <c r="D30" s="146"/>
      <c r="E30" s="115"/>
      <c r="F30" s="102"/>
      <c r="G30" s="113"/>
      <c r="H30" s="113"/>
      <c r="I30" s="111"/>
      <c r="J30" s="145"/>
      <c r="K30" s="146"/>
      <c r="L30" s="94"/>
      <c r="M30" s="94"/>
      <c r="N30" s="94"/>
    </row>
    <row r="31" spans="2:14" ht="18" customHeight="1" x14ac:dyDescent="0.15">
      <c r="B31" s="114"/>
      <c r="C31" s="97"/>
      <c r="D31" s="144"/>
      <c r="E31" s="114"/>
      <c r="F31" s="101" t="s">
        <v>334</v>
      </c>
      <c r="G31" s="112"/>
      <c r="H31" s="112"/>
      <c r="I31" s="110"/>
      <c r="J31" s="97"/>
      <c r="K31" s="186"/>
      <c r="L31" s="93"/>
      <c r="M31" s="93"/>
      <c r="N31" s="93"/>
    </row>
    <row r="32" spans="2:14" ht="24" customHeight="1" thickBot="1" x14ac:dyDescent="0.2">
      <c r="B32" s="143"/>
      <c r="C32" s="145"/>
      <c r="D32" s="146"/>
      <c r="E32" s="115"/>
      <c r="F32" s="102"/>
      <c r="G32" s="113"/>
      <c r="H32" s="113"/>
      <c r="I32" s="111"/>
      <c r="J32" s="145"/>
      <c r="K32" s="146"/>
      <c r="L32" s="94"/>
      <c r="M32" s="94"/>
      <c r="N32" s="94"/>
    </row>
    <row r="33" spans="2:14" ht="18" customHeight="1" x14ac:dyDescent="0.15">
      <c r="B33" s="114"/>
      <c r="C33" s="97"/>
      <c r="D33" s="144"/>
      <c r="E33" s="114"/>
      <c r="F33" s="101" t="s">
        <v>334</v>
      </c>
      <c r="G33" s="112"/>
      <c r="H33" s="112"/>
      <c r="I33" s="110"/>
      <c r="J33" s="97"/>
      <c r="K33" s="186"/>
      <c r="L33" s="93"/>
      <c r="M33" s="93"/>
      <c r="N33" s="93"/>
    </row>
    <row r="34" spans="2:14" ht="24" customHeight="1" thickBot="1" x14ac:dyDescent="0.2">
      <c r="B34" s="143"/>
      <c r="C34" s="145"/>
      <c r="D34" s="146"/>
      <c r="E34" s="115"/>
      <c r="F34" s="102"/>
      <c r="G34" s="113"/>
      <c r="H34" s="113"/>
      <c r="I34" s="111"/>
      <c r="J34" s="145"/>
      <c r="K34" s="146"/>
      <c r="L34" s="94"/>
      <c r="M34" s="94"/>
      <c r="N34" s="94"/>
    </row>
    <row r="35" spans="2:14" ht="18" customHeight="1" x14ac:dyDescent="0.15">
      <c r="B35" s="114"/>
      <c r="C35" s="97"/>
      <c r="D35" s="144"/>
      <c r="E35" s="114"/>
      <c r="F35" s="101" t="s">
        <v>334</v>
      </c>
      <c r="G35" s="112"/>
      <c r="H35" s="112"/>
      <c r="I35" s="110"/>
      <c r="J35" s="97"/>
      <c r="K35" s="186"/>
      <c r="L35" s="93"/>
      <c r="M35" s="93"/>
      <c r="N35" s="93"/>
    </row>
    <row r="36" spans="2:14" ht="24" customHeight="1" thickBot="1" x14ac:dyDescent="0.2">
      <c r="B36" s="143"/>
      <c r="C36" s="145"/>
      <c r="D36" s="146"/>
      <c r="E36" s="115"/>
      <c r="F36" s="102"/>
      <c r="G36" s="113"/>
      <c r="H36" s="113"/>
      <c r="I36" s="111"/>
      <c r="J36" s="145"/>
      <c r="K36" s="146"/>
      <c r="L36" s="94"/>
      <c r="M36" s="94"/>
      <c r="N36" s="94"/>
    </row>
    <row r="37" spans="2:14" ht="18" customHeight="1" x14ac:dyDescent="0.15">
      <c r="B37" s="114"/>
      <c r="C37" s="97"/>
      <c r="D37" s="144"/>
      <c r="E37" s="114"/>
      <c r="F37" s="101" t="s">
        <v>334</v>
      </c>
      <c r="G37" s="112"/>
      <c r="H37" s="112"/>
      <c r="I37" s="110"/>
      <c r="J37" s="97"/>
      <c r="K37" s="186"/>
      <c r="L37" s="93"/>
      <c r="M37" s="93"/>
      <c r="N37" s="93"/>
    </row>
    <row r="38" spans="2:14" ht="24" customHeight="1" thickBot="1" x14ac:dyDescent="0.2">
      <c r="B38" s="143"/>
      <c r="C38" s="145"/>
      <c r="D38" s="146"/>
      <c r="E38" s="115"/>
      <c r="F38" s="102"/>
      <c r="G38" s="113"/>
      <c r="H38" s="113"/>
      <c r="I38" s="111"/>
      <c r="J38" s="145"/>
      <c r="K38" s="146"/>
      <c r="L38" s="94"/>
      <c r="M38" s="94"/>
      <c r="N38" s="94"/>
    </row>
    <row r="39" spans="2:14" ht="7.5" customHeight="1" x14ac:dyDescent="0.15">
      <c r="B39" s="59"/>
      <c r="C39" s="60"/>
      <c r="D39" s="60"/>
      <c r="E39" s="55"/>
      <c r="F39" s="55"/>
      <c r="G39" s="55"/>
      <c r="H39" s="55"/>
      <c r="I39" s="55"/>
      <c r="J39" s="55"/>
      <c r="K39" s="55"/>
    </row>
    <row r="40" spans="2:14" ht="22.5" customHeight="1" x14ac:dyDescent="0.15">
      <c r="B40" s="55"/>
      <c r="C40" s="60"/>
      <c r="D40" s="60"/>
      <c r="E40" s="90"/>
      <c r="F40" s="95"/>
      <c r="G40" s="95"/>
      <c r="H40" s="55"/>
    </row>
    <row r="41" spans="2:14" ht="22.5" customHeight="1" x14ac:dyDescent="0.15">
      <c r="B41" s="61"/>
      <c r="C41" s="60"/>
      <c r="D41" s="95"/>
      <c r="E41" s="90"/>
      <c r="F41" s="96"/>
      <c r="G41" s="95"/>
      <c r="H41" s="55"/>
    </row>
    <row r="42" spans="2:14" ht="22.5" customHeight="1" x14ac:dyDescent="0.15">
      <c r="B42" s="61"/>
      <c r="C42" s="60"/>
      <c r="D42" s="95"/>
      <c r="E42" s="90"/>
      <c r="F42" s="96"/>
      <c r="G42" s="95"/>
      <c r="H42" s="55"/>
    </row>
    <row r="43" spans="2:14" ht="22.5" customHeight="1" x14ac:dyDescent="0.15">
      <c r="B43" s="62"/>
      <c r="C43" s="60"/>
      <c r="D43" s="95"/>
      <c r="E43" s="90"/>
      <c r="F43" s="96"/>
      <c r="G43" s="95"/>
      <c r="H43" s="55"/>
    </row>
    <row r="44" spans="2:14" ht="22.5" customHeight="1" x14ac:dyDescent="0.15">
      <c r="B44" s="55"/>
      <c r="C44" s="60"/>
      <c r="D44" s="95"/>
      <c r="E44" s="90"/>
      <c r="F44" s="96"/>
      <c r="G44" s="95"/>
      <c r="H44" s="55"/>
    </row>
    <row r="45" spans="2:14" ht="7.5" customHeight="1" thickBot="1" x14ac:dyDescent="0.2"/>
    <row r="46" spans="2:14" ht="22.5" customHeight="1" thickTop="1" thickBot="1" x14ac:dyDescent="0.2">
      <c r="B46" s="152" t="s">
        <v>269</v>
      </c>
      <c r="C46" s="153"/>
      <c r="D46" s="153"/>
      <c r="E46" s="153"/>
      <c r="F46" s="153"/>
      <c r="G46" s="153"/>
      <c r="H46" s="153"/>
      <c r="I46" s="153"/>
      <c r="J46" s="153"/>
      <c r="K46" s="154"/>
      <c r="L46" s="63"/>
    </row>
    <row r="47" spans="2:14" ht="18.75" customHeight="1" thickTop="1" x14ac:dyDescent="0.15">
      <c r="B47" s="163" t="s">
        <v>270</v>
      </c>
      <c r="C47" s="164"/>
      <c r="D47" s="164"/>
      <c r="E47" s="164"/>
      <c r="F47" s="164"/>
      <c r="G47" s="164"/>
      <c r="H47" s="164"/>
      <c r="I47" s="164"/>
      <c r="J47" s="164"/>
      <c r="K47" s="165"/>
      <c r="L47" s="60"/>
    </row>
    <row r="48" spans="2:14" ht="18.75" customHeight="1" x14ac:dyDescent="0.15">
      <c r="B48" s="166" t="s">
        <v>436</v>
      </c>
      <c r="C48" s="167"/>
      <c r="D48" s="167"/>
      <c r="E48" s="167"/>
      <c r="F48" s="167"/>
      <c r="G48" s="167"/>
      <c r="H48" s="167"/>
      <c r="I48" s="167"/>
      <c r="J48" s="167"/>
      <c r="K48" s="168"/>
      <c r="L48" s="64"/>
    </row>
    <row r="49" spans="2:12" ht="37.5" customHeight="1" thickBot="1" x14ac:dyDescent="0.2">
      <c r="B49" s="157" t="s">
        <v>271</v>
      </c>
      <c r="C49" s="158"/>
      <c r="D49" s="158"/>
      <c r="E49" s="158"/>
      <c r="F49" s="158"/>
      <c r="G49" s="158"/>
      <c r="H49" s="158"/>
      <c r="I49" s="158"/>
      <c r="J49" s="158"/>
      <c r="K49" s="159"/>
      <c r="L49" s="60"/>
    </row>
    <row r="50" spans="2:12" ht="15" customHeight="1" thickTop="1" thickBot="1" x14ac:dyDescent="0.2">
      <c r="B50" s="55" t="s">
        <v>272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2:12" ht="24.95" customHeight="1" thickTop="1" thickBot="1" x14ac:dyDescent="0.2">
      <c r="B51" s="187" t="s">
        <v>339</v>
      </c>
      <c r="C51" s="188"/>
      <c r="D51" s="188"/>
      <c r="E51" s="188"/>
      <c r="F51" s="188"/>
      <c r="G51" s="188"/>
      <c r="H51" s="188"/>
      <c r="I51" s="188"/>
      <c r="J51" s="188"/>
      <c r="K51" s="189"/>
      <c r="L51" s="59"/>
    </row>
    <row r="52" spans="2:12" ht="24.95" customHeight="1" thickTop="1" thickBot="1" x14ac:dyDescent="0.2">
      <c r="B52" s="190" t="s">
        <v>342</v>
      </c>
      <c r="C52" s="191"/>
      <c r="D52" s="191"/>
      <c r="E52" s="191"/>
      <c r="F52" s="191"/>
      <c r="G52" s="191"/>
      <c r="H52" s="191"/>
      <c r="I52" s="191"/>
      <c r="J52" s="191"/>
      <c r="K52" s="192"/>
      <c r="L52" s="59"/>
    </row>
    <row r="53" spans="2:12" ht="14.25" thickTop="1" x14ac:dyDescent="0.15">
      <c r="F53" s="156"/>
      <c r="G53" s="156"/>
    </row>
  </sheetData>
  <mergeCells count="141">
    <mergeCell ref="B2:K2"/>
    <mergeCell ref="B5:C5"/>
    <mergeCell ref="B7:C7"/>
    <mergeCell ref="D7:F7"/>
    <mergeCell ref="G7:I7"/>
    <mergeCell ref="B8:C8"/>
    <mergeCell ref="D8:K8"/>
    <mergeCell ref="M21:M22"/>
    <mergeCell ref="B11:C11"/>
    <mergeCell ref="D11:E11"/>
    <mergeCell ref="F11:K11"/>
    <mergeCell ref="B12:C12"/>
    <mergeCell ref="D12:E12"/>
    <mergeCell ref="K14:AG14"/>
    <mergeCell ref="B18:B20"/>
    <mergeCell ref="F18:I19"/>
    <mergeCell ref="L18:L20"/>
    <mergeCell ref="F12:K12"/>
    <mergeCell ref="J18:K20"/>
    <mergeCell ref="M18:M20"/>
    <mergeCell ref="N18:N20"/>
    <mergeCell ref="N21:N22"/>
    <mergeCell ref="H21:H22"/>
    <mergeCell ref="I21:I22"/>
    <mergeCell ref="L21:L22"/>
    <mergeCell ref="B9:C9"/>
    <mergeCell ref="D9:K9"/>
    <mergeCell ref="B10:C10"/>
    <mergeCell ref="D10:E10"/>
    <mergeCell ref="F10:K10"/>
    <mergeCell ref="J21:K22"/>
    <mergeCell ref="L25:L26"/>
    <mergeCell ref="F20:G20"/>
    <mergeCell ref="M23:M24"/>
    <mergeCell ref="N23:N24"/>
    <mergeCell ref="M25:M26"/>
    <mergeCell ref="N25:N26"/>
    <mergeCell ref="B21:B22"/>
    <mergeCell ref="C21:D22"/>
    <mergeCell ref="E21:E22"/>
    <mergeCell ref="F21:F22"/>
    <mergeCell ref="G21:G22"/>
    <mergeCell ref="H23:H24"/>
    <mergeCell ref="I23:I24"/>
    <mergeCell ref="L23:L24"/>
    <mergeCell ref="B25:B26"/>
    <mergeCell ref="C25:D26"/>
    <mergeCell ref="E25:E26"/>
    <mergeCell ref="F25:F26"/>
    <mergeCell ref="G25:G26"/>
    <mergeCell ref="J23:K24"/>
    <mergeCell ref="B23:B24"/>
    <mergeCell ref="C23:D24"/>
    <mergeCell ref="C18:D20"/>
    <mergeCell ref="E18:E20"/>
    <mergeCell ref="E23:E24"/>
    <mergeCell ref="F23:F24"/>
    <mergeCell ref="G23:G24"/>
    <mergeCell ref="J25:K26"/>
    <mergeCell ref="B31:B32"/>
    <mergeCell ref="C31:D32"/>
    <mergeCell ref="E31:E32"/>
    <mergeCell ref="F31:F32"/>
    <mergeCell ref="G31:G32"/>
    <mergeCell ref="H27:H28"/>
    <mergeCell ref="I27:I28"/>
    <mergeCell ref="H31:H32"/>
    <mergeCell ref="H25:H26"/>
    <mergeCell ref="I25:I26"/>
    <mergeCell ref="B29:B30"/>
    <mergeCell ref="C29:D30"/>
    <mergeCell ref="E29:E30"/>
    <mergeCell ref="F29:F30"/>
    <mergeCell ref="G29:G30"/>
    <mergeCell ref="B27:B28"/>
    <mergeCell ref="C27:D28"/>
    <mergeCell ref="E27:E28"/>
    <mergeCell ref="F27:F28"/>
    <mergeCell ref="G27:G28"/>
    <mergeCell ref="B37:B38"/>
    <mergeCell ref="C37:D38"/>
    <mergeCell ref="E37:E38"/>
    <mergeCell ref="F37:F38"/>
    <mergeCell ref="G37:G38"/>
    <mergeCell ref="H33:H34"/>
    <mergeCell ref="I33:I34"/>
    <mergeCell ref="L33:L34"/>
    <mergeCell ref="B33:B34"/>
    <mergeCell ref="C33:D34"/>
    <mergeCell ref="E33:E34"/>
    <mergeCell ref="F33:F34"/>
    <mergeCell ref="G33:G34"/>
    <mergeCell ref="H29:H30"/>
    <mergeCell ref="F40:G40"/>
    <mergeCell ref="B35:B36"/>
    <mergeCell ref="C35:D36"/>
    <mergeCell ref="E35:E36"/>
    <mergeCell ref="F35:F36"/>
    <mergeCell ref="G35:G36"/>
    <mergeCell ref="H37:H38"/>
    <mergeCell ref="I37:I38"/>
    <mergeCell ref="L37:L38"/>
    <mergeCell ref="J35:K36"/>
    <mergeCell ref="H35:H36"/>
    <mergeCell ref="F53:G53"/>
    <mergeCell ref="B46:K46"/>
    <mergeCell ref="B47:K47"/>
    <mergeCell ref="B48:K48"/>
    <mergeCell ref="B49:K49"/>
    <mergeCell ref="B51:K51"/>
    <mergeCell ref="B52:K52"/>
    <mergeCell ref="D41:D42"/>
    <mergeCell ref="F41:G41"/>
    <mergeCell ref="F42:G42"/>
    <mergeCell ref="D43:D44"/>
    <mergeCell ref="F43:G43"/>
    <mergeCell ref="F44:G44"/>
    <mergeCell ref="M27:M28"/>
    <mergeCell ref="N27:N28"/>
    <mergeCell ref="J29:K30"/>
    <mergeCell ref="M29:M30"/>
    <mergeCell ref="N29:N30"/>
    <mergeCell ref="J37:K38"/>
    <mergeCell ref="M37:M38"/>
    <mergeCell ref="N37:N38"/>
    <mergeCell ref="I35:I36"/>
    <mergeCell ref="I31:I32"/>
    <mergeCell ref="I29:I30"/>
    <mergeCell ref="M35:M36"/>
    <mergeCell ref="N35:N36"/>
    <mergeCell ref="J31:K32"/>
    <mergeCell ref="M31:M32"/>
    <mergeCell ref="N31:N32"/>
    <mergeCell ref="J33:K34"/>
    <mergeCell ref="L35:L36"/>
    <mergeCell ref="L31:L32"/>
    <mergeCell ref="M33:M34"/>
    <mergeCell ref="N33:N34"/>
    <mergeCell ref="L27:L28"/>
    <mergeCell ref="L29:L30"/>
    <mergeCell ref="J27:K28"/>
  </mergeCells>
  <phoneticPr fontId="2"/>
  <dataValidations disablePrompts="1" count="3">
    <dataValidation imeMode="on" allowBlank="1" showInputMessage="1" showErrorMessage="1" sqref="H40:H41"/>
    <dataValidation imeMode="fullAlpha" operator="lessThan" allowBlank="1" showErrorMessage="1" sqref="K14 B16"/>
    <dataValidation type="list" allowBlank="1" showInputMessage="1" showErrorMessage="1" sqref="B21:B38">
      <formula1>$B$41:$B$43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05"/>
  <sheetViews>
    <sheetView view="pageBreakPreview" zoomScale="60" zoomScaleNormal="85" workbookViewId="0">
      <selection activeCell="D7" sqref="D7:H7"/>
    </sheetView>
  </sheetViews>
  <sheetFormatPr defaultRowHeight="13.5" x14ac:dyDescent="0.15"/>
  <cols>
    <col min="1" max="1" width="9" style="49"/>
    <col min="2" max="2" width="4.875" style="49" customWidth="1"/>
    <col min="3" max="3" width="11.125" style="49" customWidth="1"/>
    <col min="4" max="4" width="5.625" style="49" customWidth="1"/>
    <col min="5" max="5" width="12.875" style="49" customWidth="1"/>
    <col min="6" max="6" width="15.625" style="49" customWidth="1"/>
    <col min="7" max="7" width="5.625" style="49" customWidth="1"/>
    <col min="8" max="11" width="5.125" style="49" customWidth="1"/>
    <col min="12" max="12" width="8.625" style="49" customWidth="1"/>
    <col min="13" max="14" width="15.625" style="49" customWidth="1"/>
    <col min="15" max="16384" width="9" style="49"/>
  </cols>
  <sheetData>
    <row r="1" spans="2:36" ht="7.5" customHeight="1" x14ac:dyDescent="0.15"/>
    <row r="2" spans="2:36" ht="24" customHeight="1" x14ac:dyDescent="0.25">
      <c r="B2" s="50" t="s">
        <v>439</v>
      </c>
    </row>
    <row r="3" spans="2:36" ht="18.75" customHeight="1" x14ac:dyDescent="0.15">
      <c r="B3" s="51" t="s">
        <v>440</v>
      </c>
    </row>
    <row r="4" spans="2:36" ht="18.75" customHeight="1" x14ac:dyDescent="0.15">
      <c r="B4" s="51"/>
    </row>
    <row r="5" spans="2:36" ht="21.95" customHeight="1" x14ac:dyDescent="0.25">
      <c r="B5" s="54" t="s">
        <v>435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</row>
    <row r="6" spans="2:36" ht="6.75" customHeight="1" thickBot="1" x14ac:dyDescent="0.2"/>
    <row r="7" spans="2:36" ht="30" customHeight="1" thickTop="1" thickBot="1" x14ac:dyDescent="0.2">
      <c r="B7" s="230" t="s">
        <v>0</v>
      </c>
      <c r="C7" s="231"/>
      <c r="D7" s="234" t="e">
        <f>VLOOKUP($L$7,$B$34:$E$105,2)</f>
        <v>#N/A</v>
      </c>
      <c r="E7" s="235"/>
      <c r="F7" s="235"/>
      <c r="G7" s="235"/>
      <c r="H7" s="236"/>
      <c r="I7" s="232" t="s">
        <v>337</v>
      </c>
      <c r="J7" s="233"/>
      <c r="K7" s="231"/>
      <c r="L7" s="80"/>
      <c r="M7" s="79"/>
    </row>
    <row r="8" spans="2:36" s="55" customFormat="1" ht="24.95" customHeight="1" thickTop="1" thickBot="1" x14ac:dyDescent="0.2">
      <c r="B8" s="77"/>
      <c r="C8" s="77"/>
      <c r="D8" s="77"/>
      <c r="E8" s="78"/>
      <c r="F8" s="78"/>
      <c r="G8" s="78"/>
      <c r="H8" s="78"/>
      <c r="I8" s="78"/>
      <c r="J8" s="78"/>
      <c r="K8" s="78"/>
      <c r="L8" s="78"/>
      <c r="M8" s="78"/>
    </row>
    <row r="9" spans="2:36" ht="29.25" customHeight="1" thickTop="1" thickBot="1" x14ac:dyDescent="0.2">
      <c r="B9" s="75"/>
      <c r="C9" s="76"/>
      <c r="D9" s="227" t="s">
        <v>344</v>
      </c>
      <c r="E9" s="228"/>
      <c r="F9" s="229"/>
      <c r="G9" s="227" t="s">
        <v>345</v>
      </c>
      <c r="H9" s="228"/>
      <c r="I9" s="228"/>
      <c r="J9" s="228"/>
      <c r="K9" s="228"/>
      <c r="L9" s="229"/>
      <c r="M9" s="223" t="s">
        <v>408</v>
      </c>
      <c r="N9" s="225"/>
    </row>
    <row r="10" spans="2:36" ht="15" customHeight="1" x14ac:dyDescent="0.25">
      <c r="B10" s="215" t="s">
        <v>409</v>
      </c>
      <c r="C10" s="216"/>
      <c r="D10" s="103"/>
      <c r="E10" s="201"/>
      <c r="F10" s="196"/>
      <c r="G10" s="203" t="s">
        <v>411</v>
      </c>
      <c r="H10" s="204"/>
      <c r="I10" s="204"/>
      <c r="J10" s="204"/>
      <c r="K10" s="204"/>
      <c r="L10" s="205"/>
      <c r="M10" s="103"/>
      <c r="N10" s="219"/>
      <c r="O10" s="54"/>
    </row>
    <row r="11" spans="2:36" ht="29.25" customHeight="1" thickBot="1" x14ac:dyDescent="0.2">
      <c r="B11" s="217"/>
      <c r="C11" s="218"/>
      <c r="D11" s="107"/>
      <c r="E11" s="202"/>
      <c r="F11" s="108"/>
      <c r="G11" s="107"/>
      <c r="H11" s="202"/>
      <c r="I11" s="202"/>
      <c r="J11" s="202"/>
      <c r="K11" s="202"/>
      <c r="L11" s="108"/>
      <c r="M11" s="107"/>
      <c r="N11" s="213"/>
    </row>
    <row r="12" spans="2:36" ht="15" customHeight="1" x14ac:dyDescent="0.25">
      <c r="B12" s="215" t="s">
        <v>410</v>
      </c>
      <c r="C12" s="216"/>
      <c r="D12" s="103"/>
      <c r="E12" s="201"/>
      <c r="F12" s="196"/>
      <c r="G12" s="203" t="s">
        <v>412</v>
      </c>
      <c r="H12" s="204"/>
      <c r="I12" s="204"/>
      <c r="J12" s="204"/>
      <c r="K12" s="204"/>
      <c r="L12" s="205"/>
      <c r="M12" s="103"/>
      <c r="N12" s="219"/>
      <c r="O12" s="54"/>
    </row>
    <row r="13" spans="2:36" ht="29.25" customHeight="1" thickBot="1" x14ac:dyDescent="0.2">
      <c r="B13" s="217"/>
      <c r="C13" s="218"/>
      <c r="D13" s="107"/>
      <c r="E13" s="202"/>
      <c r="F13" s="108"/>
      <c r="G13" s="107"/>
      <c r="H13" s="202"/>
      <c r="I13" s="202"/>
      <c r="J13" s="202"/>
      <c r="K13" s="202"/>
      <c r="L13" s="108"/>
      <c r="M13" s="107"/>
      <c r="N13" s="213"/>
    </row>
    <row r="14" spans="2:36" ht="15" customHeight="1" x14ac:dyDescent="0.25">
      <c r="B14" s="215" t="s">
        <v>407</v>
      </c>
      <c r="C14" s="216"/>
      <c r="D14" s="103"/>
      <c r="E14" s="201"/>
      <c r="F14" s="196"/>
      <c r="G14" s="203" t="s">
        <v>413</v>
      </c>
      <c r="H14" s="204"/>
      <c r="I14" s="204"/>
      <c r="J14" s="204"/>
      <c r="K14" s="204"/>
      <c r="L14" s="205"/>
      <c r="M14" s="103"/>
      <c r="N14" s="219"/>
      <c r="O14" s="54"/>
    </row>
    <row r="15" spans="2:36" ht="29.25" customHeight="1" thickBot="1" x14ac:dyDescent="0.2">
      <c r="B15" s="217"/>
      <c r="C15" s="218"/>
      <c r="D15" s="107"/>
      <c r="E15" s="202"/>
      <c r="F15" s="108"/>
      <c r="G15" s="107"/>
      <c r="H15" s="202"/>
      <c r="I15" s="202"/>
      <c r="J15" s="202"/>
      <c r="K15" s="202"/>
      <c r="L15" s="108"/>
      <c r="M15" s="107"/>
      <c r="N15" s="213"/>
    </row>
    <row r="16" spans="2:36" ht="15" customHeight="1" x14ac:dyDescent="0.15">
      <c r="B16" s="82"/>
      <c r="C16" s="82"/>
      <c r="D16" s="82"/>
      <c r="E16" s="82"/>
      <c r="F16" s="82"/>
      <c r="G16" s="83"/>
      <c r="H16" s="83"/>
      <c r="I16" s="83"/>
      <c r="J16" s="83"/>
      <c r="K16" s="83"/>
      <c r="L16" s="83"/>
      <c r="M16" s="84"/>
      <c r="N16" s="84"/>
    </row>
    <row r="17" spans="2:16" ht="29.25" customHeight="1" thickBot="1" x14ac:dyDescent="0.2"/>
    <row r="18" spans="2:16" ht="35.1" customHeight="1" thickTop="1" thickBot="1" x14ac:dyDescent="0.2">
      <c r="B18" s="75"/>
      <c r="C18" s="76"/>
      <c r="D18" s="220" t="s">
        <v>414</v>
      </c>
      <c r="E18" s="221"/>
      <c r="F18" s="222"/>
      <c r="G18" s="223" t="s">
        <v>415</v>
      </c>
      <c r="H18" s="221"/>
      <c r="I18" s="221"/>
      <c r="J18" s="221"/>
      <c r="K18" s="221"/>
      <c r="L18" s="222"/>
      <c r="M18" s="85" t="s">
        <v>347</v>
      </c>
      <c r="N18" s="223" t="s">
        <v>408</v>
      </c>
      <c r="O18" s="224"/>
    </row>
    <row r="19" spans="2:16" ht="15" customHeight="1" x14ac:dyDescent="0.25">
      <c r="B19" s="215" t="s">
        <v>346</v>
      </c>
      <c r="C19" s="216"/>
      <c r="D19" s="103"/>
      <c r="E19" s="201"/>
      <c r="F19" s="196"/>
      <c r="G19" s="203" t="s">
        <v>411</v>
      </c>
      <c r="H19" s="204"/>
      <c r="I19" s="204"/>
      <c r="J19" s="204"/>
      <c r="K19" s="204"/>
      <c r="L19" s="205"/>
      <c r="M19" s="206"/>
      <c r="N19" s="103"/>
      <c r="O19" s="208"/>
      <c r="P19" s="54"/>
    </row>
    <row r="20" spans="2:16" ht="29.25" customHeight="1" thickBot="1" x14ac:dyDescent="0.2">
      <c r="B20" s="217"/>
      <c r="C20" s="218"/>
      <c r="D20" s="107"/>
      <c r="E20" s="202"/>
      <c r="F20" s="108"/>
      <c r="G20" s="107"/>
      <c r="H20" s="202"/>
      <c r="I20" s="202"/>
      <c r="J20" s="202"/>
      <c r="K20" s="202"/>
      <c r="L20" s="108"/>
      <c r="M20" s="214"/>
      <c r="N20" s="107"/>
      <c r="O20" s="213"/>
    </row>
    <row r="21" spans="2:16" ht="15" customHeight="1" x14ac:dyDescent="0.25">
      <c r="B21" s="215" t="s">
        <v>346</v>
      </c>
      <c r="C21" s="216"/>
      <c r="D21" s="103"/>
      <c r="E21" s="201"/>
      <c r="F21" s="196"/>
      <c r="G21" s="203" t="s">
        <v>411</v>
      </c>
      <c r="H21" s="204"/>
      <c r="I21" s="204"/>
      <c r="J21" s="204"/>
      <c r="K21" s="204"/>
      <c r="L21" s="205"/>
      <c r="M21" s="206"/>
      <c r="N21" s="103"/>
      <c r="O21" s="208"/>
      <c r="P21" s="54"/>
    </row>
    <row r="22" spans="2:16" ht="29.25" customHeight="1" thickBot="1" x14ac:dyDescent="0.2">
      <c r="B22" s="217"/>
      <c r="C22" s="218"/>
      <c r="D22" s="107"/>
      <c r="E22" s="202"/>
      <c r="F22" s="108"/>
      <c r="G22" s="107"/>
      <c r="H22" s="202"/>
      <c r="I22" s="202"/>
      <c r="J22" s="202"/>
      <c r="K22" s="202"/>
      <c r="L22" s="108"/>
      <c r="M22" s="214"/>
      <c r="N22" s="107"/>
      <c r="O22" s="213"/>
    </row>
    <row r="23" spans="2:16" ht="15" customHeight="1" x14ac:dyDescent="0.25">
      <c r="B23" s="215" t="s">
        <v>346</v>
      </c>
      <c r="C23" s="216"/>
      <c r="D23" s="103"/>
      <c r="E23" s="201"/>
      <c r="F23" s="196"/>
      <c r="G23" s="203" t="s">
        <v>411</v>
      </c>
      <c r="H23" s="204"/>
      <c r="I23" s="204"/>
      <c r="J23" s="204"/>
      <c r="K23" s="204"/>
      <c r="L23" s="205"/>
      <c r="M23" s="206"/>
      <c r="N23" s="103"/>
      <c r="O23" s="208"/>
      <c r="P23" s="54"/>
    </row>
    <row r="24" spans="2:16" ht="29.25" customHeight="1" thickBot="1" x14ac:dyDescent="0.2">
      <c r="B24" s="217"/>
      <c r="C24" s="218"/>
      <c r="D24" s="107"/>
      <c r="E24" s="202"/>
      <c r="F24" s="108"/>
      <c r="G24" s="107"/>
      <c r="H24" s="202"/>
      <c r="I24" s="202"/>
      <c r="J24" s="202"/>
      <c r="K24" s="202"/>
      <c r="L24" s="108"/>
      <c r="M24" s="214"/>
      <c r="N24" s="107"/>
      <c r="O24" s="213"/>
    </row>
    <row r="25" spans="2:16" ht="15" customHeight="1" x14ac:dyDescent="0.25">
      <c r="B25" s="215" t="s">
        <v>346</v>
      </c>
      <c r="C25" s="216"/>
      <c r="D25" s="103"/>
      <c r="E25" s="201"/>
      <c r="F25" s="196"/>
      <c r="G25" s="203" t="s">
        <v>411</v>
      </c>
      <c r="H25" s="204"/>
      <c r="I25" s="204"/>
      <c r="J25" s="204"/>
      <c r="K25" s="204"/>
      <c r="L25" s="205"/>
      <c r="M25" s="206"/>
      <c r="N25" s="103"/>
      <c r="O25" s="208"/>
      <c r="P25" s="54"/>
    </row>
    <row r="26" spans="2:16" ht="29.25" customHeight="1" thickBot="1" x14ac:dyDescent="0.2">
      <c r="B26" s="217"/>
      <c r="C26" s="218"/>
      <c r="D26" s="107"/>
      <c r="E26" s="202"/>
      <c r="F26" s="108"/>
      <c r="G26" s="107"/>
      <c r="H26" s="202"/>
      <c r="I26" s="202"/>
      <c r="J26" s="202"/>
      <c r="K26" s="202"/>
      <c r="L26" s="108"/>
      <c r="M26" s="214"/>
      <c r="N26" s="107"/>
      <c r="O26" s="213"/>
    </row>
    <row r="27" spans="2:16" ht="15" customHeight="1" x14ac:dyDescent="0.25">
      <c r="B27" s="215" t="s">
        <v>346</v>
      </c>
      <c r="C27" s="216"/>
      <c r="D27" s="103"/>
      <c r="E27" s="201"/>
      <c r="F27" s="196"/>
      <c r="G27" s="203" t="s">
        <v>411</v>
      </c>
      <c r="H27" s="204"/>
      <c r="I27" s="204"/>
      <c r="J27" s="204"/>
      <c r="K27" s="204"/>
      <c r="L27" s="205"/>
      <c r="M27" s="206"/>
      <c r="N27" s="103"/>
      <c r="O27" s="208"/>
      <c r="P27" s="54"/>
    </row>
    <row r="28" spans="2:16" ht="29.25" customHeight="1" thickBot="1" x14ac:dyDescent="0.2">
      <c r="B28" s="217"/>
      <c r="C28" s="218"/>
      <c r="D28" s="107"/>
      <c r="E28" s="202"/>
      <c r="F28" s="108"/>
      <c r="G28" s="107"/>
      <c r="H28" s="202"/>
      <c r="I28" s="202"/>
      <c r="J28" s="202"/>
      <c r="K28" s="202"/>
      <c r="L28" s="108"/>
      <c r="M28" s="214"/>
      <c r="N28" s="107"/>
      <c r="O28" s="213"/>
    </row>
    <row r="29" spans="2:16" ht="15" customHeight="1" x14ac:dyDescent="0.25">
      <c r="B29" s="215" t="s">
        <v>346</v>
      </c>
      <c r="C29" s="216"/>
      <c r="D29" s="103"/>
      <c r="E29" s="201"/>
      <c r="F29" s="196"/>
      <c r="G29" s="203" t="s">
        <v>411</v>
      </c>
      <c r="H29" s="204"/>
      <c r="I29" s="204"/>
      <c r="J29" s="204"/>
      <c r="K29" s="204"/>
      <c r="L29" s="205"/>
      <c r="M29" s="206"/>
      <c r="N29" s="103"/>
      <c r="O29" s="208"/>
      <c r="P29" s="54"/>
    </row>
    <row r="30" spans="2:16" ht="29.25" customHeight="1" thickBot="1" x14ac:dyDescent="0.2">
      <c r="B30" s="217"/>
      <c r="C30" s="218"/>
      <c r="D30" s="107"/>
      <c r="E30" s="202"/>
      <c r="F30" s="108"/>
      <c r="G30" s="107"/>
      <c r="H30" s="202"/>
      <c r="I30" s="202"/>
      <c r="J30" s="202"/>
      <c r="K30" s="202"/>
      <c r="L30" s="108"/>
      <c r="M30" s="214"/>
      <c r="N30" s="107"/>
      <c r="O30" s="213"/>
    </row>
    <row r="31" spans="2:16" ht="15" customHeight="1" x14ac:dyDescent="0.25">
      <c r="B31" s="215" t="s">
        <v>346</v>
      </c>
      <c r="C31" s="216"/>
      <c r="D31" s="103"/>
      <c r="E31" s="201"/>
      <c r="F31" s="196"/>
      <c r="G31" s="203" t="s">
        <v>411</v>
      </c>
      <c r="H31" s="204"/>
      <c r="I31" s="204"/>
      <c r="J31" s="204"/>
      <c r="K31" s="204"/>
      <c r="L31" s="205"/>
      <c r="M31" s="206"/>
      <c r="N31" s="103"/>
      <c r="O31" s="208"/>
      <c r="P31" s="54"/>
    </row>
    <row r="32" spans="2:16" ht="29.25" customHeight="1" thickBot="1" x14ac:dyDescent="0.2">
      <c r="B32" s="239"/>
      <c r="C32" s="240"/>
      <c r="D32" s="209"/>
      <c r="E32" s="211"/>
      <c r="F32" s="212"/>
      <c r="G32" s="209"/>
      <c r="H32" s="211"/>
      <c r="I32" s="211"/>
      <c r="J32" s="211"/>
      <c r="K32" s="211"/>
      <c r="L32" s="212"/>
      <c r="M32" s="207"/>
      <c r="N32" s="209"/>
      <c r="O32" s="210"/>
    </row>
    <row r="33" spans="2:9" ht="29.25" customHeight="1" thickTop="1" x14ac:dyDescent="0.15">
      <c r="H33" s="238"/>
      <c r="I33" s="238"/>
    </row>
    <row r="34" spans="2:9" ht="15" customHeight="1" x14ac:dyDescent="0.15">
      <c r="B34" s="65">
        <v>1</v>
      </c>
      <c r="C34" s="66" t="s">
        <v>287</v>
      </c>
      <c r="D34" s="65" t="s">
        <v>2</v>
      </c>
      <c r="E34" s="65" t="s">
        <v>3</v>
      </c>
      <c r="F34" s="65"/>
      <c r="G34" s="65"/>
      <c r="H34" s="155" t="s">
        <v>4</v>
      </c>
      <c r="I34" s="237"/>
    </row>
    <row r="35" spans="2:9" ht="29.25" customHeight="1" x14ac:dyDescent="0.15">
      <c r="B35" s="65">
        <v>2</v>
      </c>
      <c r="C35" s="66" t="s">
        <v>5</v>
      </c>
      <c r="D35" s="65" t="s">
        <v>6</v>
      </c>
      <c r="E35" s="65" t="s">
        <v>7</v>
      </c>
      <c r="F35" s="65"/>
      <c r="G35" s="65"/>
      <c r="H35" s="147" t="s">
        <v>8</v>
      </c>
      <c r="I35" s="226"/>
    </row>
    <row r="36" spans="2:9" ht="15" customHeight="1" x14ac:dyDescent="0.15">
      <c r="B36" s="65">
        <v>3</v>
      </c>
      <c r="C36" s="66" t="s">
        <v>9</v>
      </c>
      <c r="D36" s="65" t="s">
        <v>10</v>
      </c>
      <c r="E36" s="65" t="s">
        <v>11</v>
      </c>
      <c r="F36" s="65"/>
      <c r="G36" s="65"/>
      <c r="H36" s="147" t="s">
        <v>12</v>
      </c>
      <c r="I36" s="226"/>
    </row>
    <row r="37" spans="2:9" ht="29.25" customHeight="1" x14ac:dyDescent="0.15">
      <c r="B37" s="65">
        <v>4</v>
      </c>
      <c r="C37" s="66" t="s">
        <v>13</v>
      </c>
      <c r="D37" s="65" t="s">
        <v>361</v>
      </c>
      <c r="E37" s="65" t="s">
        <v>15</v>
      </c>
      <c r="F37" s="65"/>
      <c r="G37" s="65"/>
      <c r="H37" s="147" t="s">
        <v>16</v>
      </c>
      <c r="I37" s="226"/>
    </row>
    <row r="38" spans="2:9" ht="15" customHeight="1" x14ac:dyDescent="0.15">
      <c r="B38" s="65">
        <v>5</v>
      </c>
      <c r="C38" s="66" t="s">
        <v>17</v>
      </c>
      <c r="D38" s="65" t="s">
        <v>18</v>
      </c>
      <c r="E38" s="65" t="s">
        <v>19</v>
      </c>
      <c r="F38" s="65"/>
      <c r="G38" s="65"/>
      <c r="H38" s="147" t="s">
        <v>20</v>
      </c>
      <c r="I38" s="226"/>
    </row>
    <row r="39" spans="2:9" ht="29.25" customHeight="1" x14ac:dyDescent="0.15">
      <c r="B39" s="65">
        <v>6</v>
      </c>
      <c r="C39" s="66" t="s">
        <v>21</v>
      </c>
      <c r="D39" s="65" t="s">
        <v>22</v>
      </c>
      <c r="E39" s="65" t="s">
        <v>363</v>
      </c>
      <c r="F39" s="65"/>
      <c r="G39" s="65"/>
      <c r="H39" s="147" t="s">
        <v>24</v>
      </c>
      <c r="I39" s="226"/>
    </row>
    <row r="40" spans="2:9" ht="15" customHeight="1" x14ac:dyDescent="0.15">
      <c r="B40" s="65">
        <v>7</v>
      </c>
      <c r="C40" s="66" t="s">
        <v>25</v>
      </c>
      <c r="D40" s="65" t="s">
        <v>26</v>
      </c>
      <c r="E40" s="65" t="s">
        <v>27</v>
      </c>
      <c r="F40" s="65"/>
      <c r="G40" s="65"/>
      <c r="H40" s="147" t="s">
        <v>28</v>
      </c>
      <c r="I40" s="226"/>
    </row>
    <row r="41" spans="2:9" ht="29.25" customHeight="1" x14ac:dyDescent="0.15">
      <c r="B41" s="65">
        <v>8</v>
      </c>
      <c r="C41" s="66" t="s">
        <v>29</v>
      </c>
      <c r="D41" s="65" t="s">
        <v>30</v>
      </c>
      <c r="E41" s="65" t="s">
        <v>31</v>
      </c>
      <c r="F41" s="65"/>
      <c r="G41" s="65"/>
      <c r="H41" s="147" t="s">
        <v>32</v>
      </c>
      <c r="I41" s="226"/>
    </row>
    <row r="42" spans="2:9" ht="15" customHeight="1" x14ac:dyDescent="0.15">
      <c r="B42" s="65">
        <v>9</v>
      </c>
      <c r="C42" s="66" t="s">
        <v>33</v>
      </c>
      <c r="D42" s="65" t="s">
        <v>34</v>
      </c>
      <c r="E42" s="65" t="s">
        <v>35</v>
      </c>
      <c r="F42" s="65"/>
      <c r="G42" s="65"/>
      <c r="H42" s="147" t="s">
        <v>36</v>
      </c>
      <c r="I42" s="226"/>
    </row>
    <row r="43" spans="2:9" ht="29.25" customHeight="1" x14ac:dyDescent="0.15">
      <c r="B43" s="65">
        <v>10</v>
      </c>
      <c r="C43" s="66" t="s">
        <v>37</v>
      </c>
      <c r="D43" s="65" t="s">
        <v>38</v>
      </c>
      <c r="E43" s="65" t="s">
        <v>39</v>
      </c>
      <c r="F43" s="65"/>
      <c r="G43" s="65"/>
      <c r="H43" s="147" t="s">
        <v>40</v>
      </c>
      <c r="I43" s="226"/>
    </row>
    <row r="44" spans="2:9" x14ac:dyDescent="0.15">
      <c r="B44" s="65">
        <v>11</v>
      </c>
      <c r="C44" s="66" t="s">
        <v>41</v>
      </c>
      <c r="D44" s="65" t="s">
        <v>366</v>
      </c>
      <c r="E44" s="65" t="s">
        <v>364</v>
      </c>
      <c r="F44" s="65"/>
      <c r="G44" s="65"/>
      <c r="H44" s="147" t="s">
        <v>44</v>
      </c>
      <c r="I44" s="226"/>
    </row>
    <row r="45" spans="2:9" x14ac:dyDescent="0.15">
      <c r="B45" s="65">
        <v>12</v>
      </c>
      <c r="C45" s="66" t="s">
        <v>45</v>
      </c>
      <c r="D45" s="65" t="s">
        <v>368</v>
      </c>
      <c r="E45" s="65" t="s">
        <v>47</v>
      </c>
      <c r="F45" s="65"/>
      <c r="G45" s="65"/>
      <c r="H45" s="147" t="s">
        <v>48</v>
      </c>
      <c r="I45" s="226"/>
    </row>
    <row r="46" spans="2:9" x14ac:dyDescent="0.15">
      <c r="B46" s="65">
        <v>13</v>
      </c>
      <c r="C46" s="66" t="s">
        <v>49</v>
      </c>
      <c r="D46" s="65" t="s">
        <v>50</v>
      </c>
      <c r="E46" s="65" t="s">
        <v>51</v>
      </c>
      <c r="F46" s="65"/>
      <c r="G46" s="65"/>
      <c r="H46" s="147" t="s">
        <v>52</v>
      </c>
      <c r="I46" s="226"/>
    </row>
    <row r="47" spans="2:9" x14ac:dyDescent="0.15">
      <c r="B47" s="65">
        <v>14</v>
      </c>
      <c r="C47" s="66" t="s">
        <v>53</v>
      </c>
      <c r="D47" s="65" t="s">
        <v>54</v>
      </c>
      <c r="E47" s="65" t="s">
        <v>55</v>
      </c>
      <c r="F47" s="65"/>
      <c r="G47" s="65"/>
      <c r="H47" s="147" t="s">
        <v>56</v>
      </c>
      <c r="I47" s="226"/>
    </row>
    <row r="48" spans="2:9" x14ac:dyDescent="0.15">
      <c r="B48" s="65">
        <v>15</v>
      </c>
      <c r="C48" s="66" t="s">
        <v>57</v>
      </c>
      <c r="D48" s="65" t="s">
        <v>58</v>
      </c>
      <c r="E48" s="65" t="s">
        <v>59</v>
      </c>
      <c r="F48" s="65"/>
      <c r="G48" s="65"/>
      <c r="H48" s="147" t="s">
        <v>60</v>
      </c>
      <c r="I48" s="226"/>
    </row>
    <row r="49" spans="2:9" x14ac:dyDescent="0.15">
      <c r="B49" s="65">
        <v>16</v>
      </c>
      <c r="C49" s="66"/>
      <c r="D49" s="65"/>
      <c r="E49" s="65"/>
      <c r="F49" s="65"/>
      <c r="G49" s="65"/>
      <c r="H49" s="147"/>
      <c r="I49" s="226"/>
    </row>
    <row r="50" spans="2:9" x14ac:dyDescent="0.15">
      <c r="B50" s="65">
        <v>17</v>
      </c>
      <c r="C50" s="66" t="s">
        <v>403</v>
      </c>
      <c r="D50" s="65" t="s">
        <v>62</v>
      </c>
      <c r="E50" s="65" t="s">
        <v>65</v>
      </c>
      <c r="F50" s="65"/>
      <c r="G50" s="65"/>
      <c r="H50" s="147" t="s">
        <v>66</v>
      </c>
      <c r="I50" s="226"/>
    </row>
    <row r="51" spans="2:9" x14ac:dyDescent="0.15">
      <c r="B51" s="65">
        <v>18</v>
      </c>
      <c r="C51" s="66" t="s">
        <v>67</v>
      </c>
      <c r="D51" s="65" t="s">
        <v>68</v>
      </c>
      <c r="E51" s="65" t="s">
        <v>69</v>
      </c>
      <c r="F51" s="65"/>
      <c r="G51" s="65"/>
      <c r="H51" s="147" t="s">
        <v>70</v>
      </c>
      <c r="I51" s="226"/>
    </row>
    <row r="52" spans="2:9" x14ac:dyDescent="0.15">
      <c r="B52" s="65">
        <v>19</v>
      </c>
      <c r="C52" s="66" t="s">
        <v>71</v>
      </c>
      <c r="D52" s="65" t="s">
        <v>370</v>
      </c>
      <c r="E52" s="65" t="s">
        <v>372</v>
      </c>
      <c r="F52" s="65"/>
      <c r="G52" s="65"/>
      <c r="H52" s="147" t="s">
        <v>74</v>
      </c>
      <c r="I52" s="226"/>
    </row>
    <row r="53" spans="2:9" x14ac:dyDescent="0.15">
      <c r="B53" s="65">
        <v>20</v>
      </c>
      <c r="C53" s="66" t="s">
        <v>307</v>
      </c>
      <c r="D53" s="65" t="s">
        <v>75</v>
      </c>
      <c r="E53" s="65" t="s">
        <v>76</v>
      </c>
      <c r="F53" s="65"/>
      <c r="G53" s="65"/>
      <c r="H53" s="147" t="s">
        <v>77</v>
      </c>
      <c r="I53" s="226"/>
    </row>
    <row r="54" spans="2:9" x14ac:dyDescent="0.15">
      <c r="B54" s="65">
        <v>21</v>
      </c>
      <c r="C54" s="66" t="s">
        <v>78</v>
      </c>
      <c r="D54" s="65" t="s">
        <v>79</v>
      </c>
      <c r="E54" s="65" t="s">
        <v>308</v>
      </c>
      <c r="F54" s="65"/>
      <c r="G54" s="65"/>
      <c r="H54" s="147" t="s">
        <v>80</v>
      </c>
      <c r="I54" s="226"/>
    </row>
    <row r="55" spans="2:9" x14ac:dyDescent="0.15">
      <c r="B55" s="65">
        <v>22</v>
      </c>
      <c r="C55" s="66"/>
      <c r="D55" s="65"/>
      <c r="E55" s="65"/>
      <c r="F55" s="65"/>
      <c r="G55" s="65"/>
      <c r="H55" s="147"/>
      <c r="I55" s="226"/>
    </row>
    <row r="56" spans="2:9" x14ac:dyDescent="0.15">
      <c r="B56" s="65">
        <v>23</v>
      </c>
      <c r="C56" s="66" t="s">
        <v>85</v>
      </c>
      <c r="D56" s="65" t="s">
        <v>86</v>
      </c>
      <c r="E56" s="65" t="s">
        <v>374</v>
      </c>
      <c r="F56" s="65"/>
      <c r="G56" s="65"/>
      <c r="H56" s="147" t="s">
        <v>88</v>
      </c>
      <c r="I56" s="226"/>
    </row>
    <row r="57" spans="2:9" x14ac:dyDescent="0.15">
      <c r="B57" s="65">
        <v>24</v>
      </c>
      <c r="C57" s="66" t="s">
        <v>89</v>
      </c>
      <c r="D57" s="65" t="s">
        <v>90</v>
      </c>
      <c r="E57" s="65" t="s">
        <v>91</v>
      </c>
      <c r="F57" s="65"/>
      <c r="G57" s="65"/>
      <c r="H57" s="147" t="s">
        <v>92</v>
      </c>
      <c r="I57" s="226"/>
    </row>
    <row r="58" spans="2:9" x14ac:dyDescent="0.15">
      <c r="B58" s="65">
        <v>25</v>
      </c>
      <c r="C58" s="66" t="s">
        <v>93</v>
      </c>
      <c r="D58" s="65" t="s">
        <v>94</v>
      </c>
      <c r="E58" s="65" t="s">
        <v>95</v>
      </c>
      <c r="F58" s="65"/>
      <c r="G58" s="65"/>
      <c r="H58" s="147" t="s">
        <v>96</v>
      </c>
      <c r="I58" s="226"/>
    </row>
    <row r="59" spans="2:9" x14ac:dyDescent="0.15">
      <c r="B59" s="65">
        <v>26</v>
      </c>
      <c r="C59" s="66" t="s">
        <v>97</v>
      </c>
      <c r="D59" s="65" t="s">
        <v>98</v>
      </c>
      <c r="E59" s="65" t="s">
        <v>375</v>
      </c>
      <c r="F59" s="65"/>
      <c r="G59" s="65"/>
      <c r="H59" s="147" t="s">
        <v>100</v>
      </c>
      <c r="I59" s="226"/>
    </row>
    <row r="60" spans="2:9" x14ac:dyDescent="0.15">
      <c r="B60" s="65">
        <v>27</v>
      </c>
      <c r="C60" s="66" t="s">
        <v>101</v>
      </c>
      <c r="D60" s="65" t="s">
        <v>102</v>
      </c>
      <c r="E60" s="65" t="s">
        <v>103</v>
      </c>
      <c r="F60" s="65"/>
      <c r="G60" s="65"/>
      <c r="H60" s="147" t="s">
        <v>104</v>
      </c>
      <c r="I60" s="226"/>
    </row>
    <row r="61" spans="2:9" x14ac:dyDescent="0.15">
      <c r="B61" s="65">
        <v>28</v>
      </c>
      <c r="C61" s="66"/>
      <c r="D61" s="65"/>
      <c r="E61" s="65"/>
      <c r="F61" s="65"/>
      <c r="G61" s="65"/>
      <c r="H61" s="147" t="s">
        <v>108</v>
      </c>
      <c r="I61" s="226"/>
    </row>
    <row r="62" spans="2:9" x14ac:dyDescent="0.15">
      <c r="B62" s="65">
        <v>29</v>
      </c>
      <c r="C62" s="66" t="s">
        <v>109</v>
      </c>
      <c r="D62" s="65" t="s">
        <v>110</v>
      </c>
      <c r="E62" s="65" t="s">
        <v>111</v>
      </c>
      <c r="F62" s="65"/>
      <c r="G62" s="65"/>
      <c r="H62" s="147" t="s">
        <v>112</v>
      </c>
      <c r="I62" s="226"/>
    </row>
    <row r="63" spans="2:9" x14ac:dyDescent="0.15">
      <c r="B63" s="65">
        <v>30</v>
      </c>
      <c r="C63" s="66" t="s">
        <v>113</v>
      </c>
      <c r="D63" s="65" t="s">
        <v>114</v>
      </c>
      <c r="E63" s="65" t="s">
        <v>115</v>
      </c>
      <c r="F63" s="65"/>
      <c r="G63" s="65"/>
      <c r="H63" s="147" t="s">
        <v>116</v>
      </c>
      <c r="I63" s="226"/>
    </row>
    <row r="64" spans="2:9" x14ac:dyDescent="0.15">
      <c r="B64" s="65">
        <v>31</v>
      </c>
      <c r="C64" s="66" t="s">
        <v>117</v>
      </c>
      <c r="D64" s="65" t="s">
        <v>377</v>
      </c>
      <c r="E64" s="65" t="s">
        <v>379</v>
      </c>
      <c r="F64" s="65"/>
      <c r="G64" s="65"/>
      <c r="H64" s="147" t="s">
        <v>120</v>
      </c>
      <c r="I64" s="226"/>
    </row>
    <row r="65" spans="2:9" x14ac:dyDescent="0.15">
      <c r="B65" s="65">
        <v>32</v>
      </c>
      <c r="C65" s="66" t="s">
        <v>121</v>
      </c>
      <c r="D65" s="65" t="s">
        <v>122</v>
      </c>
      <c r="E65" s="65" t="s">
        <v>123</v>
      </c>
      <c r="F65" s="65"/>
      <c r="G65" s="65"/>
      <c r="H65" s="147" t="s">
        <v>124</v>
      </c>
      <c r="I65" s="226"/>
    </row>
    <row r="66" spans="2:9" x14ac:dyDescent="0.15">
      <c r="B66" s="65">
        <v>33</v>
      </c>
      <c r="C66" s="66" t="s">
        <v>125</v>
      </c>
      <c r="D66" s="65" t="s">
        <v>380</v>
      </c>
      <c r="E66" s="65" t="s">
        <v>127</v>
      </c>
      <c r="F66" s="65"/>
      <c r="G66" s="65"/>
      <c r="H66" s="147" t="s">
        <v>128</v>
      </c>
      <c r="I66" s="226"/>
    </row>
    <row r="67" spans="2:9" x14ac:dyDescent="0.15">
      <c r="B67" s="65">
        <v>34</v>
      </c>
      <c r="C67" s="66" t="s">
        <v>129</v>
      </c>
      <c r="D67" s="65" t="s">
        <v>130</v>
      </c>
      <c r="E67" s="65" t="s">
        <v>382</v>
      </c>
      <c r="F67" s="65"/>
      <c r="G67" s="65"/>
      <c r="H67" s="147" t="s">
        <v>132</v>
      </c>
      <c r="I67" s="226"/>
    </row>
    <row r="68" spans="2:9" x14ac:dyDescent="0.15">
      <c r="B68" s="65">
        <v>35</v>
      </c>
      <c r="C68" s="66" t="s">
        <v>133</v>
      </c>
      <c r="D68" s="65" t="s">
        <v>134</v>
      </c>
      <c r="E68" s="65" t="s">
        <v>135</v>
      </c>
      <c r="F68" s="65"/>
      <c r="G68" s="65"/>
      <c r="H68" s="147" t="s">
        <v>291</v>
      </c>
      <c r="I68" s="226"/>
    </row>
    <row r="69" spans="2:9" x14ac:dyDescent="0.15">
      <c r="B69" s="65">
        <v>36</v>
      </c>
      <c r="C69" s="66" t="s">
        <v>136</v>
      </c>
      <c r="D69" s="65" t="s">
        <v>137</v>
      </c>
      <c r="E69" s="65" t="s">
        <v>138</v>
      </c>
      <c r="F69" s="65"/>
      <c r="G69" s="65"/>
      <c r="H69" s="147" t="s">
        <v>139</v>
      </c>
      <c r="I69" s="226"/>
    </row>
    <row r="70" spans="2:9" x14ac:dyDescent="0.15">
      <c r="B70" s="65">
        <v>37</v>
      </c>
      <c r="C70" s="66" t="s">
        <v>140</v>
      </c>
      <c r="D70" s="65" t="s">
        <v>141</v>
      </c>
      <c r="E70" s="65" t="s">
        <v>383</v>
      </c>
      <c r="F70" s="65"/>
      <c r="G70" s="65"/>
      <c r="H70" s="147" t="s">
        <v>143</v>
      </c>
      <c r="I70" s="226"/>
    </row>
    <row r="71" spans="2:9" x14ac:dyDescent="0.15">
      <c r="B71" s="65">
        <v>38</v>
      </c>
      <c r="C71" s="66" t="s">
        <v>273</v>
      </c>
      <c r="D71" s="65" t="s">
        <v>144</v>
      </c>
      <c r="E71" s="65" t="s">
        <v>145</v>
      </c>
      <c r="F71" s="65"/>
      <c r="G71" s="65"/>
      <c r="H71" s="147" t="s">
        <v>146</v>
      </c>
      <c r="I71" s="226"/>
    </row>
    <row r="72" spans="2:9" x14ac:dyDescent="0.15">
      <c r="B72" s="65">
        <v>39</v>
      </c>
      <c r="C72" s="66" t="s">
        <v>147</v>
      </c>
      <c r="D72" s="65" t="s">
        <v>148</v>
      </c>
      <c r="E72" s="65" t="s">
        <v>149</v>
      </c>
      <c r="F72" s="65"/>
      <c r="G72" s="65"/>
      <c r="H72" s="147" t="s">
        <v>150</v>
      </c>
      <c r="I72" s="226"/>
    </row>
    <row r="73" spans="2:9" x14ac:dyDescent="0.15">
      <c r="B73" s="65">
        <v>40</v>
      </c>
      <c r="C73" s="66" t="s">
        <v>151</v>
      </c>
      <c r="D73" s="65" t="s">
        <v>152</v>
      </c>
      <c r="E73" s="65" t="s">
        <v>153</v>
      </c>
      <c r="F73" s="65"/>
      <c r="G73" s="65"/>
      <c r="H73" s="67" t="s">
        <v>154</v>
      </c>
    </row>
    <row r="74" spans="2:9" x14ac:dyDescent="0.15">
      <c r="B74" s="65">
        <v>41</v>
      </c>
      <c r="C74" s="66"/>
      <c r="D74" s="65"/>
      <c r="E74" s="65"/>
      <c r="F74" s="65"/>
      <c r="G74" s="65"/>
      <c r="H74" s="67"/>
    </row>
    <row r="75" spans="2:9" x14ac:dyDescent="0.15">
      <c r="B75" s="65">
        <v>42</v>
      </c>
      <c r="C75" s="66" t="s">
        <v>353</v>
      </c>
      <c r="D75" s="65" t="s">
        <v>384</v>
      </c>
      <c r="E75" s="65" t="s">
        <v>160</v>
      </c>
      <c r="F75" s="65"/>
      <c r="G75" s="65"/>
      <c r="H75" s="67" t="s">
        <v>161</v>
      </c>
    </row>
    <row r="76" spans="2:9" x14ac:dyDescent="0.15">
      <c r="B76" s="65">
        <v>43</v>
      </c>
      <c r="C76" s="66" t="s">
        <v>360</v>
      </c>
      <c r="D76" s="65" t="s">
        <v>386</v>
      </c>
      <c r="E76" s="65" t="s">
        <v>163</v>
      </c>
      <c r="F76" s="65"/>
      <c r="G76" s="65"/>
      <c r="H76" s="67" t="s">
        <v>164</v>
      </c>
    </row>
    <row r="77" spans="2:9" x14ac:dyDescent="0.15">
      <c r="B77" s="65">
        <v>44</v>
      </c>
      <c r="C77" s="66" t="s">
        <v>358</v>
      </c>
      <c r="D77" s="65" t="s">
        <v>165</v>
      </c>
      <c r="E77" s="65" t="s">
        <v>166</v>
      </c>
      <c r="F77" s="65"/>
      <c r="G77" s="65"/>
      <c r="H77" s="67" t="s">
        <v>167</v>
      </c>
    </row>
    <row r="78" spans="2:9" x14ac:dyDescent="0.15">
      <c r="B78" s="65">
        <v>45</v>
      </c>
      <c r="C78" s="66" t="s">
        <v>354</v>
      </c>
      <c r="D78" s="65" t="s">
        <v>168</v>
      </c>
      <c r="E78" s="65" t="s">
        <v>169</v>
      </c>
      <c r="F78" s="65"/>
      <c r="G78" s="65"/>
      <c r="H78" s="67" t="s">
        <v>170</v>
      </c>
    </row>
    <row r="79" spans="2:9" x14ac:dyDescent="0.15">
      <c r="B79" s="65">
        <v>46</v>
      </c>
      <c r="C79" s="66" t="s">
        <v>355</v>
      </c>
      <c r="D79" s="65" t="s">
        <v>171</v>
      </c>
      <c r="E79" s="65" t="s">
        <v>172</v>
      </c>
      <c r="F79" s="65"/>
      <c r="G79" s="65"/>
      <c r="H79" s="67" t="s">
        <v>173</v>
      </c>
    </row>
    <row r="80" spans="2:9" x14ac:dyDescent="0.15">
      <c r="B80" s="65">
        <v>47</v>
      </c>
      <c r="C80" s="66" t="s">
        <v>356</v>
      </c>
      <c r="D80" s="65" t="s">
        <v>174</v>
      </c>
      <c r="E80" s="65" t="s">
        <v>175</v>
      </c>
      <c r="F80" s="65"/>
      <c r="G80" s="65"/>
      <c r="H80" s="67" t="s">
        <v>176</v>
      </c>
    </row>
    <row r="81" spans="2:8" x14ac:dyDescent="0.15">
      <c r="B81" s="65">
        <v>48</v>
      </c>
      <c r="C81" s="66" t="s">
        <v>357</v>
      </c>
      <c r="D81" s="65" t="s">
        <v>177</v>
      </c>
      <c r="E81" s="65" t="s">
        <v>178</v>
      </c>
      <c r="F81" s="65"/>
      <c r="G81" s="65"/>
      <c r="H81" s="67" t="s">
        <v>179</v>
      </c>
    </row>
    <row r="82" spans="2:8" x14ac:dyDescent="0.15">
      <c r="B82" s="65">
        <v>49</v>
      </c>
      <c r="C82" s="66" t="s">
        <v>283</v>
      </c>
      <c r="D82" s="65" t="s">
        <v>288</v>
      </c>
      <c r="E82" s="65" t="s">
        <v>285</v>
      </c>
      <c r="F82" s="65"/>
      <c r="G82" s="65"/>
      <c r="H82" s="67" t="s">
        <v>289</v>
      </c>
    </row>
    <row r="83" spans="2:8" x14ac:dyDescent="0.15">
      <c r="B83" s="65">
        <v>50</v>
      </c>
      <c r="C83" s="66" t="s">
        <v>180</v>
      </c>
      <c r="D83" s="65" t="s">
        <v>181</v>
      </c>
      <c r="E83" s="65" t="s">
        <v>182</v>
      </c>
      <c r="F83" s="65"/>
      <c r="G83" s="65"/>
      <c r="H83" s="67" t="s">
        <v>183</v>
      </c>
    </row>
    <row r="84" spans="2:8" x14ac:dyDescent="0.15">
      <c r="B84" s="65">
        <v>51</v>
      </c>
      <c r="C84" s="66" t="s">
        <v>184</v>
      </c>
      <c r="D84" s="65" t="s">
        <v>185</v>
      </c>
      <c r="E84" s="65" t="s">
        <v>388</v>
      </c>
      <c r="F84" s="65"/>
      <c r="G84" s="65"/>
      <c r="H84" s="67" t="s">
        <v>187</v>
      </c>
    </row>
    <row r="85" spans="2:8" x14ac:dyDescent="0.15">
      <c r="B85" s="65">
        <v>52</v>
      </c>
      <c r="C85" s="66" t="s">
        <v>274</v>
      </c>
      <c r="D85" s="65" t="s">
        <v>188</v>
      </c>
      <c r="E85" s="65" t="s">
        <v>390</v>
      </c>
      <c r="F85" s="65"/>
      <c r="G85" s="65"/>
      <c r="H85" s="67" t="s">
        <v>190</v>
      </c>
    </row>
    <row r="86" spans="2:8" x14ac:dyDescent="0.15">
      <c r="B86" s="65">
        <v>53</v>
      </c>
      <c r="C86" s="66" t="s">
        <v>191</v>
      </c>
      <c r="D86" s="65" t="s">
        <v>192</v>
      </c>
      <c r="E86" s="65" t="s">
        <v>391</v>
      </c>
      <c r="F86" s="65"/>
      <c r="G86" s="65"/>
      <c r="H86" s="67" t="s">
        <v>194</v>
      </c>
    </row>
    <row r="87" spans="2:8" x14ac:dyDescent="0.15">
      <c r="B87" s="65">
        <v>54</v>
      </c>
      <c r="C87" s="66" t="s">
        <v>195</v>
      </c>
      <c r="D87" s="65" t="s">
        <v>196</v>
      </c>
      <c r="E87" s="65" t="s">
        <v>393</v>
      </c>
      <c r="F87" s="65"/>
      <c r="G87" s="65"/>
      <c r="H87" s="67" t="s">
        <v>198</v>
      </c>
    </row>
    <row r="88" spans="2:8" x14ac:dyDescent="0.15">
      <c r="B88" s="65">
        <v>55</v>
      </c>
      <c r="C88" s="66" t="s">
        <v>349</v>
      </c>
      <c r="D88" s="65" t="s">
        <v>199</v>
      </c>
      <c r="E88" s="65" t="s">
        <v>351</v>
      </c>
      <c r="F88" s="65"/>
      <c r="G88" s="65"/>
      <c r="H88" s="67" t="s">
        <v>200</v>
      </c>
    </row>
    <row r="89" spans="2:8" x14ac:dyDescent="0.15">
      <c r="B89" s="65">
        <v>56</v>
      </c>
      <c r="C89" s="66" t="s">
        <v>201</v>
      </c>
      <c r="D89" s="65" t="s">
        <v>202</v>
      </c>
      <c r="E89" s="65" t="s">
        <v>405</v>
      </c>
      <c r="F89" s="65"/>
      <c r="G89" s="65"/>
      <c r="H89" s="67" t="s">
        <v>203</v>
      </c>
    </row>
    <row r="90" spans="2:8" x14ac:dyDescent="0.15">
      <c r="B90" s="65">
        <v>57</v>
      </c>
      <c r="C90" s="66" t="s">
        <v>204</v>
      </c>
      <c r="D90" s="65" t="s">
        <v>205</v>
      </c>
      <c r="E90" s="65" t="s">
        <v>394</v>
      </c>
      <c r="F90" s="65"/>
      <c r="G90" s="65"/>
      <c r="H90" s="67" t="s">
        <v>207</v>
      </c>
    </row>
    <row r="91" spans="2:8" x14ac:dyDescent="0.15">
      <c r="B91" s="65">
        <v>58</v>
      </c>
      <c r="C91" s="66" t="s">
        <v>208</v>
      </c>
      <c r="D91" s="65" t="s">
        <v>209</v>
      </c>
      <c r="E91" s="65" t="s">
        <v>210</v>
      </c>
      <c r="F91" s="65"/>
      <c r="G91" s="65"/>
      <c r="H91" s="67" t="s">
        <v>211</v>
      </c>
    </row>
    <row r="92" spans="2:8" x14ac:dyDescent="0.15">
      <c r="B92" s="65">
        <v>59</v>
      </c>
      <c r="C92" s="66" t="s">
        <v>212</v>
      </c>
      <c r="D92" s="65" t="s">
        <v>213</v>
      </c>
      <c r="E92" s="65" t="s">
        <v>396</v>
      </c>
      <c r="F92" s="65"/>
      <c r="G92" s="65"/>
      <c r="H92" s="67" t="s">
        <v>215</v>
      </c>
    </row>
    <row r="93" spans="2:8" x14ac:dyDescent="0.15">
      <c r="B93" s="65">
        <v>60</v>
      </c>
      <c r="C93" s="66" t="s">
        <v>216</v>
      </c>
      <c r="D93" s="65" t="s">
        <v>398</v>
      </c>
      <c r="E93" s="65" t="s">
        <v>218</v>
      </c>
      <c r="F93" s="65"/>
      <c r="G93" s="65"/>
      <c r="H93" s="67" t="s">
        <v>219</v>
      </c>
    </row>
    <row r="94" spans="2:8" x14ac:dyDescent="0.15">
      <c r="B94" s="65">
        <v>61</v>
      </c>
      <c r="C94" s="66" t="s">
        <v>220</v>
      </c>
      <c r="D94" s="65" t="s">
        <v>221</v>
      </c>
      <c r="E94" s="65" t="s">
        <v>222</v>
      </c>
      <c r="F94" s="65"/>
      <c r="G94" s="65"/>
      <c r="H94" s="67" t="s">
        <v>223</v>
      </c>
    </row>
    <row r="95" spans="2:8" x14ac:dyDescent="0.15">
      <c r="B95" s="65">
        <v>62</v>
      </c>
      <c r="C95" s="66" t="s">
        <v>224</v>
      </c>
      <c r="D95" s="65" t="s">
        <v>225</v>
      </c>
      <c r="E95" s="65" t="s">
        <v>226</v>
      </c>
      <c r="F95" s="65"/>
      <c r="G95" s="65"/>
      <c r="H95" s="67" t="s">
        <v>227</v>
      </c>
    </row>
    <row r="96" spans="2:8" x14ac:dyDescent="0.15">
      <c r="B96" s="65">
        <v>63</v>
      </c>
      <c r="C96" s="66" t="s">
        <v>276</v>
      </c>
      <c r="D96" s="65" t="s">
        <v>404</v>
      </c>
      <c r="E96" s="65" t="s">
        <v>350</v>
      </c>
      <c r="F96" s="65"/>
      <c r="G96" s="65"/>
      <c r="H96" s="67" t="s">
        <v>228</v>
      </c>
    </row>
    <row r="97" spans="2:8" x14ac:dyDescent="0.15">
      <c r="B97" s="65">
        <v>64</v>
      </c>
      <c r="C97" s="66" t="s">
        <v>229</v>
      </c>
      <c r="D97" s="65" t="s">
        <v>230</v>
      </c>
      <c r="E97" s="65" t="s">
        <v>231</v>
      </c>
      <c r="F97" s="65"/>
      <c r="G97" s="65"/>
      <c r="H97" s="67" t="s">
        <v>232</v>
      </c>
    </row>
    <row r="98" spans="2:8" x14ac:dyDescent="0.15">
      <c r="B98" s="65">
        <v>65</v>
      </c>
      <c r="C98" s="66" t="s">
        <v>233</v>
      </c>
      <c r="D98" s="65" t="s">
        <v>234</v>
      </c>
      <c r="E98" s="65" t="s">
        <v>235</v>
      </c>
      <c r="F98" s="65"/>
      <c r="G98" s="65"/>
      <c r="H98" s="67" t="s">
        <v>236</v>
      </c>
    </row>
    <row r="99" spans="2:8" x14ac:dyDescent="0.15">
      <c r="B99" s="65">
        <v>66</v>
      </c>
      <c r="C99" s="66" t="s">
        <v>348</v>
      </c>
      <c r="D99" s="65" t="s">
        <v>237</v>
      </c>
      <c r="E99" s="65" t="s">
        <v>238</v>
      </c>
      <c r="F99" s="65"/>
      <c r="G99" s="65"/>
      <c r="H99" s="67" t="s">
        <v>239</v>
      </c>
    </row>
    <row r="100" spans="2:8" x14ac:dyDescent="0.15">
      <c r="B100" s="65">
        <v>67</v>
      </c>
      <c r="C100" s="66" t="s">
        <v>400</v>
      </c>
      <c r="D100" s="65" t="s">
        <v>240</v>
      </c>
      <c r="E100" s="65" t="s">
        <v>241</v>
      </c>
      <c r="F100" s="65"/>
      <c r="G100" s="65"/>
      <c r="H100" s="67" t="s">
        <v>242</v>
      </c>
    </row>
    <row r="101" spans="2:8" x14ac:dyDescent="0.15">
      <c r="B101" s="65">
        <v>68</v>
      </c>
      <c r="C101" s="66" t="s">
        <v>401</v>
      </c>
      <c r="D101" s="65" t="s">
        <v>244</v>
      </c>
      <c r="E101" s="65" t="s">
        <v>245</v>
      </c>
      <c r="F101" s="65"/>
      <c r="G101" s="65"/>
      <c r="H101" s="67" t="s">
        <v>246</v>
      </c>
    </row>
    <row r="102" spans="2:8" x14ac:dyDescent="0.15">
      <c r="B102" s="65">
        <v>69</v>
      </c>
      <c r="C102" s="66" t="s">
        <v>247</v>
      </c>
      <c r="D102" s="65" t="s">
        <v>290</v>
      </c>
      <c r="E102" s="65" t="s">
        <v>279</v>
      </c>
      <c r="F102" s="65"/>
      <c r="G102" s="65"/>
      <c r="H102" s="67" t="s">
        <v>248</v>
      </c>
    </row>
    <row r="103" spans="2:8" x14ac:dyDescent="0.15">
      <c r="B103" s="65">
        <v>70</v>
      </c>
      <c r="C103" s="66" t="s">
        <v>249</v>
      </c>
      <c r="D103" s="65" t="s">
        <v>250</v>
      </c>
      <c r="E103" s="65" t="s">
        <v>251</v>
      </c>
      <c r="F103" s="65"/>
      <c r="G103" s="65"/>
      <c r="H103" s="67" t="s">
        <v>252</v>
      </c>
    </row>
    <row r="104" spans="2:8" x14ac:dyDescent="0.15">
      <c r="B104" s="65">
        <v>71</v>
      </c>
      <c r="C104" s="66" t="s">
        <v>253</v>
      </c>
      <c r="D104" s="65" t="s">
        <v>54</v>
      </c>
      <c r="E104" s="65" t="s">
        <v>254</v>
      </c>
      <c r="F104" s="65"/>
      <c r="G104" s="65"/>
      <c r="H104" s="67" t="s">
        <v>255</v>
      </c>
    </row>
    <row r="105" spans="2:8" x14ac:dyDescent="0.15">
      <c r="B105" s="65">
        <v>72</v>
      </c>
      <c r="C105" s="66"/>
      <c r="D105" s="65"/>
      <c r="E105" s="65"/>
      <c r="F105" s="65"/>
      <c r="G105" s="65"/>
      <c r="H105" s="65"/>
    </row>
  </sheetData>
  <mergeCells count="106">
    <mergeCell ref="G9:L9"/>
    <mergeCell ref="G10:L10"/>
    <mergeCell ref="G11:L11"/>
    <mergeCell ref="G12:L12"/>
    <mergeCell ref="B7:C7"/>
    <mergeCell ref="I7:K7"/>
    <mergeCell ref="D9:F9"/>
    <mergeCell ref="D7:H7"/>
    <mergeCell ref="H38:I38"/>
    <mergeCell ref="H37:I37"/>
    <mergeCell ref="H36:I36"/>
    <mergeCell ref="H35:I35"/>
    <mergeCell ref="H34:I34"/>
    <mergeCell ref="H33:I33"/>
    <mergeCell ref="B10:C11"/>
    <mergeCell ref="D10:F11"/>
    <mergeCell ref="B14:C15"/>
    <mergeCell ref="D14:F15"/>
    <mergeCell ref="G14:L14"/>
    <mergeCell ref="G30:L30"/>
    <mergeCell ref="B31:C32"/>
    <mergeCell ref="D31:F32"/>
    <mergeCell ref="G31:L31"/>
    <mergeCell ref="B29:C30"/>
    <mergeCell ref="H55:I55"/>
    <mergeCell ref="H56:I56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M10:N11"/>
    <mergeCell ref="M9:N9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M12:N13"/>
    <mergeCell ref="G13:L13"/>
    <mergeCell ref="M14:N15"/>
    <mergeCell ref="G15:L15"/>
    <mergeCell ref="B25:C26"/>
    <mergeCell ref="D25:F26"/>
    <mergeCell ref="G25:L25"/>
    <mergeCell ref="M25:M26"/>
    <mergeCell ref="B21:C22"/>
    <mergeCell ref="G22:L22"/>
    <mergeCell ref="B12:C13"/>
    <mergeCell ref="D12:F13"/>
    <mergeCell ref="B23:C24"/>
    <mergeCell ref="D23:F24"/>
    <mergeCell ref="G23:L23"/>
    <mergeCell ref="M23:M24"/>
    <mergeCell ref="N23:O24"/>
    <mergeCell ref="G24:L24"/>
    <mergeCell ref="D18:F18"/>
    <mergeCell ref="G18:L18"/>
    <mergeCell ref="N18:O18"/>
    <mergeCell ref="M19:M20"/>
    <mergeCell ref="N19:O20"/>
    <mergeCell ref="D21:F22"/>
    <mergeCell ref="G21:L21"/>
    <mergeCell ref="M21:M22"/>
    <mergeCell ref="N21:O22"/>
    <mergeCell ref="B19:C20"/>
    <mergeCell ref="D19:F20"/>
    <mergeCell ref="G19:L19"/>
    <mergeCell ref="G20:L20"/>
    <mergeCell ref="B27:C28"/>
    <mergeCell ref="D27:F28"/>
    <mergeCell ref="G27:L27"/>
    <mergeCell ref="G28:L28"/>
    <mergeCell ref="D29:F30"/>
    <mergeCell ref="G29:L29"/>
    <mergeCell ref="M31:M32"/>
    <mergeCell ref="N31:O32"/>
    <mergeCell ref="G32:L32"/>
    <mergeCell ref="N25:O26"/>
    <mergeCell ref="G26:L26"/>
    <mergeCell ref="M27:M28"/>
    <mergeCell ref="N27:O28"/>
    <mergeCell ref="M29:M30"/>
    <mergeCell ref="N29:O30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4"/>
  <sheetViews>
    <sheetView workbookViewId="0">
      <selection activeCell="B52" sqref="B52"/>
    </sheetView>
  </sheetViews>
  <sheetFormatPr defaultRowHeight="13.5" x14ac:dyDescent="0.15"/>
  <cols>
    <col min="2" max="2" width="4.875" customWidth="1"/>
    <col min="3" max="3" width="11.125" customWidth="1"/>
    <col min="4" max="4" width="12.875" customWidth="1"/>
    <col min="5" max="5" width="22.75" customWidth="1"/>
    <col min="6" max="8" width="12.25" customWidth="1"/>
    <col min="9" max="9" width="4.25" customWidth="1"/>
  </cols>
  <sheetData>
    <row r="1" spans="2:14" ht="7.5" customHeight="1" x14ac:dyDescent="0.15"/>
    <row r="2" spans="2:14" s="49" customFormat="1" ht="28.5" customHeight="1" x14ac:dyDescent="0.25">
      <c r="B2" s="50" t="s">
        <v>438</v>
      </c>
    </row>
    <row r="3" spans="2:14" s="49" customFormat="1" ht="18.75" customHeight="1" x14ac:dyDescent="0.15">
      <c r="B3" s="51" t="s">
        <v>437</v>
      </c>
    </row>
    <row r="4" spans="2:14" ht="7.5" customHeight="1" x14ac:dyDescent="0.15"/>
    <row r="5" spans="2:14" ht="18.75" customHeight="1" x14ac:dyDescent="0.15">
      <c r="B5" s="274" t="s">
        <v>256</v>
      </c>
      <c r="C5" s="274"/>
    </row>
    <row r="6" spans="2:14" ht="6.75" customHeight="1" thickBot="1" x14ac:dyDescent="0.2"/>
    <row r="7" spans="2:14" s="49" customFormat="1" ht="30" customHeight="1" thickTop="1" thickBot="1" x14ac:dyDescent="0.2">
      <c r="B7" s="117" t="s">
        <v>0</v>
      </c>
      <c r="C7" s="118"/>
      <c r="D7" s="284" t="str">
        <f>VLOOKUP($J$7,$B$54:$E$125,2)</f>
        <v>北海道札幌西高等学校</v>
      </c>
      <c r="E7" s="285"/>
      <c r="F7" s="285"/>
      <c r="G7" s="286" t="s">
        <v>297</v>
      </c>
      <c r="H7" s="287"/>
      <c r="I7" s="288"/>
      <c r="J7" s="72">
        <v>2</v>
      </c>
      <c r="K7" s="73" t="s">
        <v>304</v>
      </c>
      <c r="N7" s="86"/>
    </row>
    <row r="8" spans="2:14" s="49" customFormat="1" ht="24.95" customHeight="1" thickBot="1" x14ac:dyDescent="0.2">
      <c r="B8" s="119" t="s">
        <v>257</v>
      </c>
      <c r="C8" s="120"/>
      <c r="D8" s="279" t="str">
        <f>"〒"&amp;VLOOKUP($J$7,$B$54:$E$125,3)&amp;"　　"&amp;VLOOKUP($J$7,$B$54:$E$125,4)</f>
        <v>〒064-8624　　札幌市中央区宮の森4条8丁目1</v>
      </c>
      <c r="E8" s="279"/>
      <c r="F8" s="279"/>
      <c r="G8" s="279"/>
      <c r="H8" s="279"/>
      <c r="I8" s="279"/>
      <c r="J8" s="279"/>
      <c r="K8" s="280"/>
      <c r="N8" s="87" t="s">
        <v>416</v>
      </c>
    </row>
    <row r="9" spans="2:14" s="49" customFormat="1" ht="24.95" customHeight="1" thickBot="1" x14ac:dyDescent="0.2">
      <c r="B9" s="119" t="s">
        <v>258</v>
      </c>
      <c r="C9" s="120"/>
      <c r="D9" s="279" t="str">
        <f>"TEL"&amp;"　"&amp;VLOOKUP($J$7,$B$54:$F$125,5)</f>
        <v>TEL　011-611-4401</v>
      </c>
      <c r="E9" s="279"/>
      <c r="F9" s="279"/>
      <c r="G9" s="279"/>
      <c r="H9" s="279"/>
      <c r="I9" s="279"/>
      <c r="J9" s="279"/>
      <c r="K9" s="280"/>
      <c r="N9" s="86" t="s">
        <v>417</v>
      </c>
    </row>
    <row r="10" spans="2:14" s="49" customFormat="1" ht="30" customHeight="1" thickBot="1" x14ac:dyDescent="0.3">
      <c r="B10" s="127" t="s">
        <v>1</v>
      </c>
      <c r="C10" s="128"/>
      <c r="D10" s="275"/>
      <c r="E10" s="276"/>
      <c r="F10" s="281" t="s">
        <v>408</v>
      </c>
      <c r="G10" s="282"/>
      <c r="H10" s="282"/>
      <c r="I10" s="282"/>
      <c r="J10" s="282"/>
      <c r="K10" s="283"/>
      <c r="M10" s="54"/>
      <c r="N10" s="86" t="s">
        <v>418</v>
      </c>
    </row>
    <row r="11" spans="2:14" s="49" customFormat="1" ht="28.5" customHeight="1" thickBot="1" x14ac:dyDescent="0.2">
      <c r="B11" s="127" t="s">
        <v>259</v>
      </c>
      <c r="C11" s="128"/>
      <c r="D11" s="275"/>
      <c r="E11" s="276"/>
      <c r="F11" s="281" t="s">
        <v>408</v>
      </c>
      <c r="G11" s="282"/>
      <c r="H11" s="282"/>
      <c r="I11" s="282"/>
      <c r="J11" s="282"/>
      <c r="K11" s="283"/>
    </row>
    <row r="12" spans="2:14" s="49" customFormat="1" ht="30" customHeight="1" thickBot="1" x14ac:dyDescent="0.2">
      <c r="B12" s="123" t="s">
        <v>260</v>
      </c>
      <c r="C12" s="124"/>
      <c r="D12" s="277"/>
      <c r="E12" s="278"/>
      <c r="F12" s="281" t="s">
        <v>408</v>
      </c>
      <c r="G12" s="282"/>
      <c r="H12" s="282"/>
      <c r="I12" s="282"/>
      <c r="J12" s="282"/>
      <c r="K12" s="283"/>
    </row>
    <row r="13" spans="2:14" ht="11.25" customHeight="1" thickTop="1" x14ac:dyDescent="0.15"/>
    <row r="14" spans="2:14" ht="18.75" customHeight="1" x14ac:dyDescent="0.15">
      <c r="B14" t="s">
        <v>261</v>
      </c>
      <c r="D14" t="s">
        <v>262</v>
      </c>
    </row>
    <row r="15" spans="2:14" ht="18.75" customHeight="1" x14ac:dyDescent="0.15">
      <c r="D15" s="1" t="s">
        <v>263</v>
      </c>
    </row>
    <row r="16" spans="2:14" ht="18.75" customHeight="1" x14ac:dyDescent="0.15">
      <c r="D16" s="1" t="s">
        <v>264</v>
      </c>
    </row>
    <row r="17" spans="2:14" ht="7.5" customHeight="1" thickBot="1" x14ac:dyDescent="0.2"/>
    <row r="18" spans="2:14" s="49" customFormat="1" ht="15" customHeight="1" x14ac:dyDescent="0.15">
      <c r="B18" s="93" t="s">
        <v>265</v>
      </c>
      <c r="C18" s="103" t="s">
        <v>328</v>
      </c>
      <c r="D18" s="172"/>
      <c r="E18" s="93" t="s">
        <v>329</v>
      </c>
      <c r="F18" s="103" t="s">
        <v>330</v>
      </c>
      <c r="G18" s="177"/>
      <c r="H18" s="177"/>
      <c r="I18" s="172"/>
      <c r="J18" s="103" t="s">
        <v>406</v>
      </c>
      <c r="K18" s="196"/>
      <c r="L18" s="93" t="s">
        <v>266</v>
      </c>
      <c r="M18" s="93" t="s">
        <v>267</v>
      </c>
      <c r="N18" s="93" t="s">
        <v>268</v>
      </c>
    </row>
    <row r="19" spans="2:14" s="49" customFormat="1" ht="15" customHeight="1" thickBot="1" x14ac:dyDescent="0.2">
      <c r="B19" s="170"/>
      <c r="C19" s="173"/>
      <c r="D19" s="174"/>
      <c r="E19" s="170"/>
      <c r="F19" s="175"/>
      <c r="G19" s="178"/>
      <c r="H19" s="178"/>
      <c r="I19" s="176"/>
      <c r="J19" s="197"/>
      <c r="K19" s="198"/>
      <c r="L19" s="109"/>
      <c r="M19" s="109"/>
      <c r="N19" s="109"/>
    </row>
    <row r="20" spans="2:14" s="49" customFormat="1" ht="16.5" customHeight="1" thickBot="1" x14ac:dyDescent="0.2">
      <c r="B20" s="171"/>
      <c r="C20" s="175"/>
      <c r="D20" s="176"/>
      <c r="E20" s="171"/>
      <c r="F20" s="179" t="s">
        <v>331</v>
      </c>
      <c r="G20" s="180"/>
      <c r="H20" s="57" t="s">
        <v>332</v>
      </c>
      <c r="I20" s="58" t="s">
        <v>333</v>
      </c>
      <c r="J20" s="199"/>
      <c r="K20" s="200"/>
      <c r="L20" s="94"/>
      <c r="M20" s="94"/>
      <c r="N20" s="94"/>
    </row>
    <row r="21" spans="2:14" s="49" customFormat="1" ht="18" customHeight="1" x14ac:dyDescent="0.15">
      <c r="B21" s="241"/>
      <c r="C21" s="243"/>
      <c r="D21" s="251"/>
      <c r="E21" s="241"/>
      <c r="F21" s="253" t="s">
        <v>334</v>
      </c>
      <c r="G21" s="249"/>
      <c r="H21" s="249"/>
      <c r="I21" s="247"/>
      <c r="J21" s="243"/>
      <c r="K21" s="244"/>
      <c r="L21" s="241"/>
      <c r="M21" s="241"/>
      <c r="N21" s="241"/>
    </row>
    <row r="22" spans="2:14" s="49" customFormat="1" ht="24" customHeight="1" thickBot="1" x14ac:dyDescent="0.2">
      <c r="B22" s="242"/>
      <c r="C22" s="245"/>
      <c r="D22" s="246"/>
      <c r="E22" s="252"/>
      <c r="F22" s="254"/>
      <c r="G22" s="250"/>
      <c r="H22" s="250"/>
      <c r="I22" s="248"/>
      <c r="J22" s="245"/>
      <c r="K22" s="246"/>
      <c r="L22" s="242"/>
      <c r="M22" s="242"/>
      <c r="N22" s="242"/>
    </row>
    <row r="23" spans="2:14" s="49" customFormat="1" ht="18" customHeight="1" x14ac:dyDescent="0.15">
      <c r="B23" s="241"/>
      <c r="C23" s="243"/>
      <c r="D23" s="251"/>
      <c r="E23" s="241"/>
      <c r="F23" s="253" t="s">
        <v>334</v>
      </c>
      <c r="G23" s="249"/>
      <c r="H23" s="249"/>
      <c r="I23" s="247"/>
      <c r="J23" s="243"/>
      <c r="K23" s="244"/>
      <c r="L23" s="241"/>
      <c r="M23" s="241"/>
      <c r="N23" s="241"/>
    </row>
    <row r="24" spans="2:14" s="49" customFormat="1" ht="24" customHeight="1" thickBot="1" x14ac:dyDescent="0.2">
      <c r="B24" s="242"/>
      <c r="C24" s="245"/>
      <c r="D24" s="246"/>
      <c r="E24" s="252"/>
      <c r="F24" s="254"/>
      <c r="G24" s="250"/>
      <c r="H24" s="250"/>
      <c r="I24" s="248"/>
      <c r="J24" s="245"/>
      <c r="K24" s="246"/>
      <c r="L24" s="242"/>
      <c r="M24" s="242"/>
      <c r="N24" s="242"/>
    </row>
    <row r="25" spans="2:14" s="49" customFormat="1" ht="18" customHeight="1" x14ac:dyDescent="0.15">
      <c r="B25" s="241"/>
      <c r="C25" s="243"/>
      <c r="D25" s="251"/>
      <c r="E25" s="241"/>
      <c r="F25" s="253" t="s">
        <v>334</v>
      </c>
      <c r="G25" s="249"/>
      <c r="H25" s="249"/>
      <c r="I25" s="247"/>
      <c r="J25" s="243"/>
      <c r="K25" s="244"/>
      <c r="L25" s="241"/>
      <c r="M25" s="241"/>
      <c r="N25" s="241"/>
    </row>
    <row r="26" spans="2:14" s="49" customFormat="1" ht="24" customHeight="1" thickBot="1" x14ac:dyDescent="0.2">
      <c r="B26" s="242"/>
      <c r="C26" s="245"/>
      <c r="D26" s="246"/>
      <c r="E26" s="252"/>
      <c r="F26" s="254"/>
      <c r="G26" s="250"/>
      <c r="H26" s="250"/>
      <c r="I26" s="248"/>
      <c r="J26" s="245"/>
      <c r="K26" s="246"/>
      <c r="L26" s="242"/>
      <c r="M26" s="242"/>
      <c r="N26" s="242"/>
    </row>
    <row r="27" spans="2:14" s="49" customFormat="1" ht="18" customHeight="1" x14ac:dyDescent="0.15">
      <c r="B27" s="241"/>
      <c r="C27" s="243"/>
      <c r="D27" s="251"/>
      <c r="E27" s="241"/>
      <c r="F27" s="253" t="s">
        <v>334</v>
      </c>
      <c r="G27" s="249"/>
      <c r="H27" s="249"/>
      <c r="I27" s="247"/>
      <c r="J27" s="243"/>
      <c r="K27" s="244"/>
      <c r="L27" s="241"/>
      <c r="M27" s="241"/>
      <c r="N27" s="241"/>
    </row>
    <row r="28" spans="2:14" s="49" customFormat="1" ht="24" customHeight="1" thickBot="1" x14ac:dyDescent="0.2">
      <c r="B28" s="242"/>
      <c r="C28" s="245"/>
      <c r="D28" s="246"/>
      <c r="E28" s="252"/>
      <c r="F28" s="254"/>
      <c r="G28" s="250"/>
      <c r="H28" s="250"/>
      <c r="I28" s="248"/>
      <c r="J28" s="245"/>
      <c r="K28" s="246"/>
      <c r="L28" s="242"/>
      <c r="M28" s="242"/>
      <c r="N28" s="242"/>
    </row>
    <row r="29" spans="2:14" s="49" customFormat="1" ht="18" customHeight="1" x14ac:dyDescent="0.15">
      <c r="B29" s="241"/>
      <c r="C29" s="243"/>
      <c r="D29" s="251"/>
      <c r="E29" s="241"/>
      <c r="F29" s="253" t="s">
        <v>334</v>
      </c>
      <c r="G29" s="249"/>
      <c r="H29" s="249"/>
      <c r="I29" s="247"/>
      <c r="J29" s="243"/>
      <c r="K29" s="244"/>
      <c r="L29" s="241"/>
      <c r="M29" s="241"/>
      <c r="N29" s="241"/>
    </row>
    <row r="30" spans="2:14" s="49" customFormat="1" ht="24" customHeight="1" thickBot="1" x14ac:dyDescent="0.2">
      <c r="B30" s="242"/>
      <c r="C30" s="245"/>
      <c r="D30" s="246"/>
      <c r="E30" s="252"/>
      <c r="F30" s="254"/>
      <c r="G30" s="250"/>
      <c r="H30" s="250"/>
      <c r="I30" s="248"/>
      <c r="J30" s="245"/>
      <c r="K30" s="246"/>
      <c r="L30" s="242"/>
      <c r="M30" s="242"/>
      <c r="N30" s="242"/>
    </row>
    <row r="31" spans="2:14" s="49" customFormat="1" ht="18" customHeight="1" x14ac:dyDescent="0.15">
      <c r="B31" s="241"/>
      <c r="C31" s="243"/>
      <c r="D31" s="251"/>
      <c r="E31" s="241"/>
      <c r="F31" s="253" t="s">
        <v>334</v>
      </c>
      <c r="G31" s="249"/>
      <c r="H31" s="249"/>
      <c r="I31" s="247"/>
      <c r="J31" s="243"/>
      <c r="K31" s="244"/>
      <c r="L31" s="241"/>
      <c r="M31" s="241"/>
      <c r="N31" s="241"/>
    </row>
    <row r="32" spans="2:14" s="49" customFormat="1" ht="24" customHeight="1" thickBot="1" x14ac:dyDescent="0.2">
      <c r="B32" s="242"/>
      <c r="C32" s="245"/>
      <c r="D32" s="246"/>
      <c r="E32" s="252"/>
      <c r="F32" s="254"/>
      <c r="G32" s="250"/>
      <c r="H32" s="250"/>
      <c r="I32" s="248"/>
      <c r="J32" s="245"/>
      <c r="K32" s="246"/>
      <c r="L32" s="242"/>
      <c r="M32" s="242"/>
      <c r="N32" s="242"/>
    </row>
    <row r="33" spans="2:14" s="49" customFormat="1" ht="18" customHeight="1" x14ac:dyDescent="0.15">
      <c r="B33" s="241"/>
      <c r="C33" s="243"/>
      <c r="D33" s="251"/>
      <c r="E33" s="241"/>
      <c r="F33" s="253" t="s">
        <v>334</v>
      </c>
      <c r="G33" s="249"/>
      <c r="H33" s="249"/>
      <c r="I33" s="247"/>
      <c r="J33" s="243"/>
      <c r="K33" s="244"/>
      <c r="L33" s="241"/>
      <c r="M33" s="241"/>
      <c r="N33" s="241"/>
    </row>
    <row r="34" spans="2:14" s="49" customFormat="1" ht="24" customHeight="1" thickBot="1" x14ac:dyDescent="0.2">
      <c r="B34" s="242"/>
      <c r="C34" s="245"/>
      <c r="D34" s="246"/>
      <c r="E34" s="252"/>
      <c r="F34" s="254"/>
      <c r="G34" s="250"/>
      <c r="H34" s="250"/>
      <c r="I34" s="248"/>
      <c r="J34" s="245"/>
      <c r="K34" s="246"/>
      <c r="L34" s="242"/>
      <c r="M34" s="242"/>
      <c r="N34" s="242"/>
    </row>
    <row r="35" spans="2:14" s="49" customFormat="1" ht="18" customHeight="1" x14ac:dyDescent="0.15">
      <c r="B35" s="241"/>
      <c r="C35" s="243"/>
      <c r="D35" s="251"/>
      <c r="E35" s="241"/>
      <c r="F35" s="253" t="s">
        <v>334</v>
      </c>
      <c r="G35" s="249"/>
      <c r="H35" s="249"/>
      <c r="I35" s="247"/>
      <c r="J35" s="243"/>
      <c r="K35" s="244"/>
      <c r="L35" s="241"/>
      <c r="M35" s="241"/>
      <c r="N35" s="241"/>
    </row>
    <row r="36" spans="2:14" s="49" customFormat="1" ht="24" customHeight="1" thickBot="1" x14ac:dyDescent="0.2">
      <c r="B36" s="242"/>
      <c r="C36" s="245"/>
      <c r="D36" s="246"/>
      <c r="E36" s="252"/>
      <c r="F36" s="254"/>
      <c r="G36" s="250"/>
      <c r="H36" s="250"/>
      <c r="I36" s="248"/>
      <c r="J36" s="245"/>
      <c r="K36" s="246"/>
      <c r="L36" s="242"/>
      <c r="M36" s="242"/>
      <c r="N36" s="242"/>
    </row>
    <row r="37" spans="2:14" s="49" customFormat="1" ht="18" customHeight="1" x14ac:dyDescent="0.15">
      <c r="B37" s="241"/>
      <c r="C37" s="243"/>
      <c r="D37" s="251"/>
      <c r="E37" s="241"/>
      <c r="F37" s="253" t="s">
        <v>334</v>
      </c>
      <c r="G37" s="249"/>
      <c r="H37" s="249"/>
      <c r="I37" s="247"/>
      <c r="J37" s="243"/>
      <c r="K37" s="244"/>
      <c r="L37" s="241"/>
      <c r="M37" s="241"/>
      <c r="N37" s="241"/>
    </row>
    <row r="38" spans="2:14" s="49" customFormat="1" ht="24" customHeight="1" thickBot="1" x14ac:dyDescent="0.2">
      <c r="B38" s="242"/>
      <c r="C38" s="245"/>
      <c r="D38" s="246"/>
      <c r="E38" s="252"/>
      <c r="F38" s="254"/>
      <c r="G38" s="250"/>
      <c r="H38" s="250"/>
      <c r="I38" s="248"/>
      <c r="J38" s="245"/>
      <c r="K38" s="246"/>
      <c r="L38" s="242"/>
      <c r="M38" s="242"/>
      <c r="N38" s="242"/>
    </row>
    <row r="39" spans="2:14" ht="22.5" customHeight="1" thickTop="1" x14ac:dyDescent="0.15">
      <c r="B39" s="1"/>
      <c r="C39" s="3"/>
      <c r="D39" s="89"/>
      <c r="E39" s="91"/>
      <c r="F39" s="88"/>
      <c r="G39" s="1"/>
      <c r="H39" s="1"/>
    </row>
    <row r="40" spans="2:14" ht="22.5" customHeight="1" x14ac:dyDescent="0.15">
      <c r="B40" s="27" t="s">
        <v>309</v>
      </c>
      <c r="C40" s="3"/>
      <c r="D40" s="258"/>
      <c r="E40" s="92"/>
      <c r="F40" s="92"/>
      <c r="G40" s="27" t="s">
        <v>309</v>
      </c>
      <c r="H40" s="1"/>
    </row>
    <row r="41" spans="2:14" ht="22.5" customHeight="1" x14ac:dyDescent="0.15">
      <c r="B41" s="27" t="s">
        <v>310</v>
      </c>
      <c r="C41" s="3"/>
      <c r="D41" s="258"/>
      <c r="E41" s="92"/>
      <c r="F41" s="92"/>
      <c r="G41" s="27" t="s">
        <v>310</v>
      </c>
      <c r="H41" s="1"/>
    </row>
    <row r="42" spans="2:14" ht="22.5" customHeight="1" x14ac:dyDescent="0.15">
      <c r="B42" s="28" t="s">
        <v>311</v>
      </c>
      <c r="C42" s="3"/>
      <c r="D42" s="258"/>
      <c r="E42" s="92"/>
      <c r="F42" s="92"/>
      <c r="G42" s="27" t="s">
        <v>311</v>
      </c>
      <c r="H42" s="1"/>
    </row>
    <row r="43" spans="2:14" ht="22.5" customHeight="1" x14ac:dyDescent="0.15">
      <c r="B43" s="1"/>
      <c r="C43" s="3"/>
      <c r="D43" s="258"/>
      <c r="E43" s="92"/>
      <c r="F43" s="92"/>
      <c r="G43" s="1"/>
      <c r="H43" s="1"/>
    </row>
    <row r="44" spans="2:14" ht="7.5" customHeight="1" thickBot="1" x14ac:dyDescent="0.2"/>
    <row r="45" spans="2:14" ht="22.5" customHeight="1" thickTop="1" thickBot="1" x14ac:dyDescent="0.2">
      <c r="B45" s="259" t="s">
        <v>269</v>
      </c>
      <c r="C45" s="260"/>
      <c r="D45" s="260"/>
      <c r="E45" s="260"/>
      <c r="F45" s="260"/>
      <c r="G45" s="260"/>
      <c r="H45" s="261"/>
      <c r="I45" s="4"/>
    </row>
    <row r="46" spans="2:14" ht="18.75" customHeight="1" thickTop="1" x14ac:dyDescent="0.15">
      <c r="B46" s="262" t="s">
        <v>270</v>
      </c>
      <c r="C46" s="263"/>
      <c r="D46" s="263"/>
      <c r="E46" s="263"/>
      <c r="F46" s="263"/>
      <c r="G46" s="263"/>
      <c r="H46" s="264"/>
      <c r="I46" s="3"/>
    </row>
    <row r="47" spans="2:14" ht="18.75" customHeight="1" x14ac:dyDescent="0.15">
      <c r="B47" s="265" t="s">
        <v>436</v>
      </c>
      <c r="C47" s="266"/>
      <c r="D47" s="266"/>
      <c r="E47" s="266"/>
      <c r="F47" s="266"/>
      <c r="G47" s="266"/>
      <c r="H47" s="267"/>
      <c r="I47" s="5"/>
    </row>
    <row r="48" spans="2:14" ht="37.5" customHeight="1" thickBot="1" x14ac:dyDescent="0.2">
      <c r="B48" s="268" t="s">
        <v>281</v>
      </c>
      <c r="C48" s="269"/>
      <c r="D48" s="269"/>
      <c r="E48" s="269"/>
      <c r="F48" s="269"/>
      <c r="G48" s="269"/>
      <c r="H48" s="270"/>
      <c r="I48" s="3"/>
    </row>
    <row r="49" spans="2:9" ht="15" customHeight="1" thickTop="1" thickBot="1" x14ac:dyDescent="0.2">
      <c r="B49" s="1"/>
      <c r="C49" s="1"/>
      <c r="D49" s="1"/>
      <c r="E49" s="1"/>
      <c r="F49" s="1"/>
      <c r="G49" s="1"/>
      <c r="H49" s="1"/>
    </row>
    <row r="50" spans="2:9" ht="24.95" customHeight="1" thickTop="1" thickBot="1" x14ac:dyDescent="0.2">
      <c r="B50" s="271" t="str">
        <f>CONCATENATE(" 参加料　　　　　　　　　　　　　　　　 　(　",COUNTA(C20:D37)/3,"　)名×5００円　　　　　　　　　　　合計　　　　　　　　",COUNTA(C20:D37)/3*500,"　円")</f>
        <v xml:space="preserve"> 参加料　　　　　　　　　　　　　　　　 　(　0　)名×5００円　　　　　　　　　　　合計　　　　　　　　0　円</v>
      </c>
      <c r="C50" s="272"/>
      <c r="D50" s="272"/>
      <c r="E50" s="272"/>
      <c r="F50" s="272"/>
      <c r="G50" s="272"/>
      <c r="H50" s="273"/>
      <c r="I50" s="2"/>
    </row>
    <row r="51" spans="2:9" ht="24.95" customHeight="1" thickTop="1" thickBot="1" x14ac:dyDescent="0.2">
      <c r="B51" s="255" t="str">
        <f>CONCATENATE("　ｼｬﾄﾙｺｯｸ数　　団体　",IF(COUNTA(F21:F38)&gt;2,18,0),"　個＋Ｄ２個×(　",COUNTA(G21:G38)/2,"　)組＋Ｓ１個×(　",COUNTA(H21:H38),"　)名　　　合計　　　　　　　　　",IF(COUNTA(F21:F38)&gt;2,18+COUNTA(G21:G38)+COUNTA(H21:H38),COUNTA(G21:G38)+COUNTA(H21:H38)),"　個")</f>
        <v>　ｼｬﾄﾙｺｯｸ数　　団体　18　個＋Ｄ２個×(　0　)組＋Ｓ１個×(　0　)名　　　合計　　　　　　　　　18　個</v>
      </c>
      <c r="C51" s="256"/>
      <c r="D51" s="256"/>
      <c r="E51" s="256"/>
      <c r="F51" s="256"/>
      <c r="G51" s="256"/>
      <c r="H51" s="257"/>
      <c r="I51" s="2"/>
    </row>
    <row r="52" spans="2:9" ht="14.25" thickTop="1" x14ac:dyDescent="0.15"/>
    <row r="53" spans="2:9" x14ac:dyDescent="0.15">
      <c r="B53" s="6">
        <v>1</v>
      </c>
      <c r="C53" s="26" t="s">
        <v>282</v>
      </c>
      <c r="D53" s="6" t="s">
        <v>2</v>
      </c>
      <c r="E53" s="6" t="s">
        <v>3</v>
      </c>
      <c r="F53" s="7" t="s">
        <v>4</v>
      </c>
    </row>
    <row r="54" spans="2:9" x14ac:dyDescent="0.15">
      <c r="B54" s="6">
        <v>2</v>
      </c>
      <c r="C54" s="26" t="s">
        <v>5</v>
      </c>
      <c r="D54" s="6" t="s">
        <v>6</v>
      </c>
      <c r="E54" s="6" t="s">
        <v>7</v>
      </c>
      <c r="F54" s="8" t="s">
        <v>8</v>
      </c>
    </row>
    <row r="55" spans="2:9" x14ac:dyDescent="0.15">
      <c r="B55" s="6">
        <v>3</v>
      </c>
      <c r="C55" s="26" t="s">
        <v>9</v>
      </c>
      <c r="D55" s="6" t="s">
        <v>10</v>
      </c>
      <c r="E55" s="6" t="s">
        <v>11</v>
      </c>
      <c r="F55" s="8" t="s">
        <v>12</v>
      </c>
    </row>
    <row r="56" spans="2:9" x14ac:dyDescent="0.15">
      <c r="B56" s="6">
        <v>4</v>
      </c>
      <c r="C56" s="26" t="s">
        <v>13</v>
      </c>
      <c r="D56" s="6" t="s">
        <v>14</v>
      </c>
      <c r="E56" s="6" t="s">
        <v>15</v>
      </c>
      <c r="F56" s="8" t="s">
        <v>16</v>
      </c>
    </row>
    <row r="57" spans="2:9" x14ac:dyDescent="0.15">
      <c r="B57" s="6">
        <v>5</v>
      </c>
      <c r="C57" s="26" t="s">
        <v>17</v>
      </c>
      <c r="D57" s="6" t="s">
        <v>18</v>
      </c>
      <c r="E57" s="6" t="s">
        <v>19</v>
      </c>
      <c r="F57" s="8" t="s">
        <v>20</v>
      </c>
    </row>
    <row r="58" spans="2:9" x14ac:dyDescent="0.15">
      <c r="B58" s="6">
        <v>6</v>
      </c>
      <c r="C58" s="26" t="s">
        <v>21</v>
      </c>
      <c r="D58" s="6" t="s">
        <v>22</v>
      </c>
      <c r="E58" s="6" t="s">
        <v>23</v>
      </c>
      <c r="F58" s="8" t="s">
        <v>24</v>
      </c>
    </row>
    <row r="59" spans="2:9" x14ac:dyDescent="0.15">
      <c r="B59" s="6">
        <v>7</v>
      </c>
      <c r="C59" s="26" t="s">
        <v>25</v>
      </c>
      <c r="D59" s="6" t="s">
        <v>26</v>
      </c>
      <c r="E59" s="6" t="s">
        <v>27</v>
      </c>
      <c r="F59" s="8" t="s">
        <v>28</v>
      </c>
    </row>
    <row r="60" spans="2:9" x14ac:dyDescent="0.15">
      <c r="B60" s="6">
        <v>8</v>
      </c>
      <c r="C60" s="26" t="s">
        <v>29</v>
      </c>
      <c r="D60" s="6" t="s">
        <v>30</v>
      </c>
      <c r="E60" s="6" t="s">
        <v>31</v>
      </c>
      <c r="F60" s="8" t="s">
        <v>32</v>
      </c>
    </row>
    <row r="61" spans="2:9" x14ac:dyDescent="0.15">
      <c r="B61" s="6">
        <v>9</v>
      </c>
      <c r="C61" s="26" t="s">
        <v>33</v>
      </c>
      <c r="D61" s="6" t="s">
        <v>34</v>
      </c>
      <c r="E61" s="6" t="s">
        <v>35</v>
      </c>
      <c r="F61" s="8" t="s">
        <v>36</v>
      </c>
    </row>
    <row r="62" spans="2:9" x14ac:dyDescent="0.15">
      <c r="B62" s="6">
        <v>10</v>
      </c>
      <c r="C62" s="26" t="s">
        <v>37</v>
      </c>
      <c r="D62" s="6" t="s">
        <v>38</v>
      </c>
      <c r="E62" s="6" t="s">
        <v>39</v>
      </c>
      <c r="F62" s="8" t="s">
        <v>40</v>
      </c>
    </row>
    <row r="63" spans="2:9" x14ac:dyDescent="0.15">
      <c r="B63" s="6">
        <v>11</v>
      </c>
      <c r="C63" s="26" t="s">
        <v>41</v>
      </c>
      <c r="D63" s="6" t="s">
        <v>42</v>
      </c>
      <c r="E63" s="6" t="s">
        <v>43</v>
      </c>
      <c r="F63" s="8" t="s">
        <v>44</v>
      </c>
    </row>
    <row r="64" spans="2:9" x14ac:dyDescent="0.15">
      <c r="B64" s="6">
        <v>12</v>
      </c>
      <c r="C64" s="26" t="s">
        <v>45</v>
      </c>
      <c r="D64" s="6" t="s">
        <v>46</v>
      </c>
      <c r="E64" s="6" t="s">
        <v>47</v>
      </c>
      <c r="F64" s="8" t="s">
        <v>48</v>
      </c>
    </row>
    <row r="65" spans="2:6" x14ac:dyDescent="0.15">
      <c r="B65" s="6">
        <v>13</v>
      </c>
      <c r="C65" s="26" t="s">
        <v>49</v>
      </c>
      <c r="D65" s="6" t="s">
        <v>50</v>
      </c>
      <c r="E65" s="6" t="s">
        <v>51</v>
      </c>
      <c r="F65" s="8" t="s">
        <v>52</v>
      </c>
    </row>
    <row r="66" spans="2:6" x14ac:dyDescent="0.15">
      <c r="B66" s="6">
        <v>14</v>
      </c>
      <c r="C66" s="26" t="s">
        <v>53</v>
      </c>
      <c r="D66" s="6" t="s">
        <v>54</v>
      </c>
      <c r="E66" s="6" t="s">
        <v>55</v>
      </c>
      <c r="F66" s="8" t="s">
        <v>56</v>
      </c>
    </row>
    <row r="67" spans="2:6" x14ac:dyDescent="0.15">
      <c r="B67" s="6">
        <v>15</v>
      </c>
      <c r="C67" s="26" t="s">
        <v>57</v>
      </c>
      <c r="D67" s="6" t="s">
        <v>58</v>
      </c>
      <c r="E67" s="6" t="s">
        <v>59</v>
      </c>
      <c r="F67" s="8" t="s">
        <v>60</v>
      </c>
    </row>
    <row r="68" spans="2:6" x14ac:dyDescent="0.15">
      <c r="B68" s="6">
        <v>16</v>
      </c>
      <c r="C68" s="26" t="s">
        <v>61</v>
      </c>
      <c r="D68" s="6" t="s">
        <v>62</v>
      </c>
      <c r="E68" s="6" t="s">
        <v>63</v>
      </c>
      <c r="F68" s="8" t="s">
        <v>64</v>
      </c>
    </row>
    <row r="69" spans="2:6" x14ac:dyDescent="0.15">
      <c r="B69" s="6">
        <v>17</v>
      </c>
      <c r="C69" s="26" t="s">
        <v>292</v>
      </c>
      <c r="D69" s="6" t="s">
        <v>62</v>
      </c>
      <c r="E69" s="6" t="s">
        <v>65</v>
      </c>
      <c r="F69" s="8" t="s">
        <v>66</v>
      </c>
    </row>
    <row r="70" spans="2:6" x14ac:dyDescent="0.15">
      <c r="B70" s="6">
        <v>18</v>
      </c>
      <c r="C70" s="26" t="s">
        <v>67</v>
      </c>
      <c r="D70" s="6" t="s">
        <v>68</v>
      </c>
      <c r="E70" s="6" t="s">
        <v>69</v>
      </c>
      <c r="F70" s="8" t="s">
        <v>70</v>
      </c>
    </row>
    <row r="71" spans="2:6" x14ac:dyDescent="0.15">
      <c r="B71" s="6">
        <v>19</v>
      </c>
      <c r="C71" s="26" t="s">
        <v>71</v>
      </c>
      <c r="D71" s="6" t="s">
        <v>72</v>
      </c>
      <c r="E71" s="6" t="s">
        <v>73</v>
      </c>
      <c r="F71" s="8" t="s">
        <v>74</v>
      </c>
    </row>
    <row r="72" spans="2:6" x14ac:dyDescent="0.15">
      <c r="B72" s="6">
        <v>20</v>
      </c>
      <c r="C72" s="26" t="s">
        <v>307</v>
      </c>
      <c r="D72" s="6" t="s">
        <v>75</v>
      </c>
      <c r="E72" s="6" t="s">
        <v>76</v>
      </c>
      <c r="F72" s="8" t="s">
        <v>77</v>
      </c>
    </row>
    <row r="73" spans="2:6" x14ac:dyDescent="0.15">
      <c r="B73" s="6">
        <v>21</v>
      </c>
      <c r="C73" s="26" t="s">
        <v>78</v>
      </c>
      <c r="D73" s="6" t="s">
        <v>79</v>
      </c>
      <c r="E73" s="6" t="s">
        <v>308</v>
      </c>
      <c r="F73" s="8" t="s">
        <v>80</v>
      </c>
    </row>
    <row r="74" spans="2:6" x14ac:dyDescent="0.15">
      <c r="B74" s="6">
        <v>22</v>
      </c>
      <c r="C74" s="26" t="s">
        <v>81</v>
      </c>
      <c r="D74" s="6" t="s">
        <v>82</v>
      </c>
      <c r="E74" s="6" t="s">
        <v>83</v>
      </c>
      <c r="F74" s="8" t="s">
        <v>84</v>
      </c>
    </row>
    <row r="75" spans="2:6" x14ac:dyDescent="0.15">
      <c r="B75" s="6">
        <v>23</v>
      </c>
      <c r="C75" s="26" t="s">
        <v>85</v>
      </c>
      <c r="D75" s="6" t="s">
        <v>86</v>
      </c>
      <c r="E75" s="6" t="s">
        <v>87</v>
      </c>
      <c r="F75" s="8" t="s">
        <v>88</v>
      </c>
    </row>
    <row r="76" spans="2:6" x14ac:dyDescent="0.15">
      <c r="B76" s="6">
        <v>24</v>
      </c>
      <c r="C76" s="26" t="s">
        <v>89</v>
      </c>
      <c r="D76" s="6" t="s">
        <v>90</v>
      </c>
      <c r="E76" s="6" t="s">
        <v>91</v>
      </c>
      <c r="F76" s="8" t="s">
        <v>92</v>
      </c>
    </row>
    <row r="77" spans="2:6" x14ac:dyDescent="0.15">
      <c r="B77" s="6">
        <v>25</v>
      </c>
      <c r="C77" s="26" t="s">
        <v>93</v>
      </c>
      <c r="D77" s="6" t="s">
        <v>94</v>
      </c>
      <c r="E77" s="6" t="s">
        <v>95</v>
      </c>
      <c r="F77" s="8" t="s">
        <v>96</v>
      </c>
    </row>
    <row r="78" spans="2:6" x14ac:dyDescent="0.15">
      <c r="B78" s="6">
        <v>26</v>
      </c>
      <c r="C78" s="26" t="s">
        <v>97</v>
      </c>
      <c r="D78" s="6" t="s">
        <v>98</v>
      </c>
      <c r="E78" s="6" t="s">
        <v>99</v>
      </c>
      <c r="F78" s="8" t="s">
        <v>100</v>
      </c>
    </row>
    <row r="79" spans="2:6" x14ac:dyDescent="0.15">
      <c r="B79" s="6">
        <v>27</v>
      </c>
      <c r="C79" s="26" t="s">
        <v>101</v>
      </c>
      <c r="D79" s="6" t="s">
        <v>102</v>
      </c>
      <c r="E79" s="6" t="s">
        <v>103</v>
      </c>
      <c r="F79" s="8" t="s">
        <v>104</v>
      </c>
    </row>
    <row r="80" spans="2:6" x14ac:dyDescent="0.15">
      <c r="B80" s="6">
        <v>28</v>
      </c>
      <c r="C80" s="26" t="s">
        <v>105</v>
      </c>
      <c r="D80" s="6" t="s">
        <v>106</v>
      </c>
      <c r="E80" s="6" t="s">
        <v>107</v>
      </c>
      <c r="F80" s="8" t="s">
        <v>108</v>
      </c>
    </row>
    <row r="81" spans="2:6" x14ac:dyDescent="0.15">
      <c r="B81" s="6">
        <v>29</v>
      </c>
      <c r="C81" s="26" t="s">
        <v>109</v>
      </c>
      <c r="D81" s="6" t="s">
        <v>110</v>
      </c>
      <c r="E81" s="6" t="s">
        <v>111</v>
      </c>
      <c r="F81" s="8" t="s">
        <v>112</v>
      </c>
    </row>
    <row r="82" spans="2:6" x14ac:dyDescent="0.15">
      <c r="B82" s="6">
        <v>30</v>
      </c>
      <c r="C82" s="26" t="s">
        <v>113</v>
      </c>
      <c r="D82" s="6" t="s">
        <v>114</v>
      </c>
      <c r="E82" s="6" t="s">
        <v>115</v>
      </c>
      <c r="F82" s="8" t="s">
        <v>116</v>
      </c>
    </row>
    <row r="83" spans="2:6" x14ac:dyDescent="0.15">
      <c r="B83" s="6">
        <v>31</v>
      </c>
      <c r="C83" s="26" t="s">
        <v>117</v>
      </c>
      <c r="D83" s="6" t="s">
        <v>118</v>
      </c>
      <c r="E83" s="6" t="s">
        <v>119</v>
      </c>
      <c r="F83" s="8" t="s">
        <v>120</v>
      </c>
    </row>
    <row r="84" spans="2:6" x14ac:dyDescent="0.15">
      <c r="B84" s="6">
        <v>32</v>
      </c>
      <c r="C84" s="26" t="s">
        <v>121</v>
      </c>
      <c r="D84" s="6" t="s">
        <v>122</v>
      </c>
      <c r="E84" s="6" t="s">
        <v>123</v>
      </c>
      <c r="F84" s="8" t="s">
        <v>124</v>
      </c>
    </row>
    <row r="85" spans="2:6" x14ac:dyDescent="0.15">
      <c r="B85" s="6">
        <v>33</v>
      </c>
      <c r="C85" s="26" t="s">
        <v>125</v>
      </c>
      <c r="D85" s="6" t="s">
        <v>126</v>
      </c>
      <c r="E85" s="6" t="s">
        <v>127</v>
      </c>
      <c r="F85" s="8" t="s">
        <v>128</v>
      </c>
    </row>
    <row r="86" spans="2:6" x14ac:dyDescent="0.15">
      <c r="B86" s="6">
        <v>34</v>
      </c>
      <c r="C86" s="26" t="s">
        <v>129</v>
      </c>
      <c r="D86" s="6" t="s">
        <v>130</v>
      </c>
      <c r="E86" s="6" t="s">
        <v>131</v>
      </c>
      <c r="F86" s="8" t="s">
        <v>132</v>
      </c>
    </row>
    <row r="87" spans="2:6" x14ac:dyDescent="0.15">
      <c r="B87" s="6">
        <v>35</v>
      </c>
      <c r="C87" s="26" t="s">
        <v>133</v>
      </c>
      <c r="D87" s="6" t="s">
        <v>134</v>
      </c>
      <c r="E87" s="6" t="s">
        <v>135</v>
      </c>
      <c r="F87" s="8" t="s">
        <v>291</v>
      </c>
    </row>
    <row r="88" spans="2:6" x14ac:dyDescent="0.15">
      <c r="B88" s="6">
        <v>36</v>
      </c>
      <c r="C88" s="26" t="s">
        <v>136</v>
      </c>
      <c r="D88" s="6" t="s">
        <v>137</v>
      </c>
      <c r="E88" s="6" t="s">
        <v>138</v>
      </c>
      <c r="F88" s="8" t="s">
        <v>139</v>
      </c>
    </row>
    <row r="89" spans="2:6" x14ac:dyDescent="0.15">
      <c r="B89" s="6">
        <v>37</v>
      </c>
      <c r="C89" s="26" t="s">
        <v>140</v>
      </c>
      <c r="D89" s="6" t="s">
        <v>141</v>
      </c>
      <c r="E89" s="6" t="s">
        <v>142</v>
      </c>
      <c r="F89" s="8" t="s">
        <v>143</v>
      </c>
    </row>
    <row r="90" spans="2:6" x14ac:dyDescent="0.15">
      <c r="B90" s="6">
        <v>38</v>
      </c>
      <c r="C90" s="26" t="s">
        <v>273</v>
      </c>
      <c r="D90" s="6" t="s">
        <v>144</v>
      </c>
      <c r="E90" s="6" t="s">
        <v>145</v>
      </c>
      <c r="F90" s="8" t="s">
        <v>146</v>
      </c>
    </row>
    <row r="91" spans="2:6" x14ac:dyDescent="0.15">
      <c r="B91" s="6">
        <v>39</v>
      </c>
      <c r="C91" s="26" t="s">
        <v>147</v>
      </c>
      <c r="D91" s="6" t="s">
        <v>148</v>
      </c>
      <c r="E91" s="6" t="s">
        <v>149</v>
      </c>
      <c r="F91" s="8" t="s">
        <v>150</v>
      </c>
    </row>
    <row r="92" spans="2:6" x14ac:dyDescent="0.15">
      <c r="B92" s="6">
        <v>40</v>
      </c>
      <c r="C92" s="26" t="s">
        <v>151</v>
      </c>
      <c r="D92" s="6" t="s">
        <v>152</v>
      </c>
      <c r="E92" s="6" t="s">
        <v>153</v>
      </c>
      <c r="F92" s="8" t="s">
        <v>154</v>
      </c>
    </row>
    <row r="93" spans="2:6" x14ac:dyDescent="0.15">
      <c r="B93" s="6">
        <v>41</v>
      </c>
      <c r="C93" s="26" t="s">
        <v>155</v>
      </c>
      <c r="D93" s="6" t="s">
        <v>156</v>
      </c>
      <c r="E93" s="6" t="s">
        <v>157</v>
      </c>
      <c r="F93" s="8" t="s">
        <v>158</v>
      </c>
    </row>
    <row r="94" spans="2:6" x14ac:dyDescent="0.15">
      <c r="B94" s="6">
        <v>42</v>
      </c>
      <c r="C94" s="26" t="s">
        <v>353</v>
      </c>
      <c r="D94" s="6" t="s">
        <v>159</v>
      </c>
      <c r="E94" s="6" t="s">
        <v>160</v>
      </c>
      <c r="F94" s="8" t="s">
        <v>161</v>
      </c>
    </row>
    <row r="95" spans="2:6" x14ac:dyDescent="0.15">
      <c r="B95" s="6">
        <v>43</v>
      </c>
      <c r="C95" s="26" t="s">
        <v>359</v>
      </c>
      <c r="D95" s="6" t="s">
        <v>162</v>
      </c>
      <c r="E95" s="6" t="s">
        <v>163</v>
      </c>
      <c r="F95" s="8" t="s">
        <v>164</v>
      </c>
    </row>
    <row r="96" spans="2:6" x14ac:dyDescent="0.15">
      <c r="B96" s="6">
        <v>44</v>
      </c>
      <c r="C96" s="26" t="s">
        <v>358</v>
      </c>
      <c r="D96" s="6" t="s">
        <v>165</v>
      </c>
      <c r="E96" s="6" t="s">
        <v>166</v>
      </c>
      <c r="F96" s="8" t="s">
        <v>167</v>
      </c>
    </row>
    <row r="97" spans="2:6" x14ac:dyDescent="0.15">
      <c r="B97" s="6">
        <v>45</v>
      </c>
      <c r="C97" s="26" t="s">
        <v>354</v>
      </c>
      <c r="D97" s="6" t="s">
        <v>168</v>
      </c>
      <c r="E97" s="6" t="s">
        <v>169</v>
      </c>
      <c r="F97" s="8" t="s">
        <v>170</v>
      </c>
    </row>
    <row r="98" spans="2:6" x14ac:dyDescent="0.15">
      <c r="B98" s="6">
        <v>46</v>
      </c>
      <c r="C98" s="26" t="s">
        <v>355</v>
      </c>
      <c r="D98" s="6" t="s">
        <v>171</v>
      </c>
      <c r="E98" s="6" t="s">
        <v>172</v>
      </c>
      <c r="F98" s="8" t="s">
        <v>173</v>
      </c>
    </row>
    <row r="99" spans="2:6" x14ac:dyDescent="0.15">
      <c r="B99" s="6">
        <v>47</v>
      </c>
      <c r="C99" s="26" t="s">
        <v>356</v>
      </c>
      <c r="D99" s="6" t="s">
        <v>174</v>
      </c>
      <c r="E99" s="6" t="s">
        <v>175</v>
      </c>
      <c r="F99" s="8" t="s">
        <v>176</v>
      </c>
    </row>
    <row r="100" spans="2:6" x14ac:dyDescent="0.15">
      <c r="B100" s="6">
        <v>48</v>
      </c>
      <c r="C100" s="26" t="s">
        <v>357</v>
      </c>
      <c r="D100" s="6" t="s">
        <v>177</v>
      </c>
      <c r="E100" s="6" t="s">
        <v>178</v>
      </c>
      <c r="F100" s="8" t="s">
        <v>179</v>
      </c>
    </row>
    <row r="101" spans="2:6" x14ac:dyDescent="0.15">
      <c r="B101" s="6">
        <v>49</v>
      </c>
      <c r="C101" s="26" t="s">
        <v>283</v>
      </c>
      <c r="D101" s="6" t="s">
        <v>284</v>
      </c>
      <c r="E101" s="6" t="s">
        <v>285</v>
      </c>
      <c r="F101" s="8" t="s">
        <v>286</v>
      </c>
    </row>
    <row r="102" spans="2:6" x14ac:dyDescent="0.15">
      <c r="B102" s="6">
        <v>50</v>
      </c>
      <c r="C102" s="26" t="s">
        <v>180</v>
      </c>
      <c r="D102" s="6" t="s">
        <v>181</v>
      </c>
      <c r="E102" s="6" t="s">
        <v>182</v>
      </c>
      <c r="F102" s="8" t="s">
        <v>183</v>
      </c>
    </row>
    <row r="103" spans="2:6" x14ac:dyDescent="0.15">
      <c r="B103" s="6">
        <v>51</v>
      </c>
      <c r="C103" s="26" t="s">
        <v>184</v>
      </c>
      <c r="D103" s="6" t="s">
        <v>185</v>
      </c>
      <c r="E103" s="6" t="s">
        <v>186</v>
      </c>
      <c r="F103" s="8" t="s">
        <v>187</v>
      </c>
    </row>
    <row r="104" spans="2:6" x14ac:dyDescent="0.15">
      <c r="B104" s="6">
        <v>52</v>
      </c>
      <c r="C104" s="26" t="s">
        <v>274</v>
      </c>
      <c r="D104" s="6" t="s">
        <v>188</v>
      </c>
      <c r="E104" s="6" t="s">
        <v>189</v>
      </c>
      <c r="F104" s="8" t="s">
        <v>190</v>
      </c>
    </row>
    <row r="105" spans="2:6" x14ac:dyDescent="0.15">
      <c r="B105" s="6">
        <v>53</v>
      </c>
      <c r="C105" s="26" t="s">
        <v>191</v>
      </c>
      <c r="D105" s="6" t="s">
        <v>192</v>
      </c>
      <c r="E105" s="6" t="s">
        <v>193</v>
      </c>
      <c r="F105" s="8" t="s">
        <v>194</v>
      </c>
    </row>
    <row r="106" spans="2:6" x14ac:dyDescent="0.15">
      <c r="B106" s="6">
        <v>54</v>
      </c>
      <c r="C106" s="26" t="s">
        <v>195</v>
      </c>
      <c r="D106" s="6" t="s">
        <v>196</v>
      </c>
      <c r="E106" s="6" t="s">
        <v>197</v>
      </c>
      <c r="F106" s="8" t="s">
        <v>198</v>
      </c>
    </row>
    <row r="107" spans="2:6" x14ac:dyDescent="0.15">
      <c r="B107" s="6">
        <v>55</v>
      </c>
      <c r="C107" s="26" t="s">
        <v>349</v>
      </c>
      <c r="D107" s="6" t="s">
        <v>199</v>
      </c>
      <c r="E107" s="6" t="s">
        <v>351</v>
      </c>
      <c r="F107" s="8" t="s">
        <v>200</v>
      </c>
    </row>
    <row r="108" spans="2:6" x14ac:dyDescent="0.15">
      <c r="B108" s="6">
        <v>56</v>
      </c>
      <c r="C108" s="26" t="s">
        <v>201</v>
      </c>
      <c r="D108" s="6" t="s">
        <v>202</v>
      </c>
      <c r="E108" s="6" t="s">
        <v>275</v>
      </c>
      <c r="F108" s="8" t="s">
        <v>203</v>
      </c>
    </row>
    <row r="109" spans="2:6" x14ac:dyDescent="0.15">
      <c r="B109" s="6">
        <v>57</v>
      </c>
      <c r="C109" s="26" t="s">
        <v>204</v>
      </c>
      <c r="D109" s="6" t="s">
        <v>205</v>
      </c>
      <c r="E109" s="6" t="s">
        <v>206</v>
      </c>
      <c r="F109" s="8" t="s">
        <v>207</v>
      </c>
    </row>
    <row r="110" spans="2:6" x14ac:dyDescent="0.15">
      <c r="B110" s="6">
        <v>58</v>
      </c>
      <c r="C110" s="26" t="s">
        <v>208</v>
      </c>
      <c r="D110" s="6" t="s">
        <v>209</v>
      </c>
      <c r="E110" s="6" t="s">
        <v>210</v>
      </c>
      <c r="F110" s="8" t="s">
        <v>211</v>
      </c>
    </row>
    <row r="111" spans="2:6" x14ac:dyDescent="0.15">
      <c r="B111" s="6">
        <v>59</v>
      </c>
      <c r="C111" s="26" t="s">
        <v>212</v>
      </c>
      <c r="D111" s="6" t="s">
        <v>213</v>
      </c>
      <c r="E111" s="6" t="s">
        <v>214</v>
      </c>
      <c r="F111" s="8" t="s">
        <v>215</v>
      </c>
    </row>
    <row r="112" spans="2:6" x14ac:dyDescent="0.15">
      <c r="B112" s="6">
        <v>60</v>
      </c>
      <c r="C112" s="26" t="s">
        <v>216</v>
      </c>
      <c r="D112" s="6" t="s">
        <v>217</v>
      </c>
      <c r="E112" s="6" t="s">
        <v>218</v>
      </c>
      <c r="F112" s="8" t="s">
        <v>219</v>
      </c>
    </row>
    <row r="113" spans="2:6" x14ac:dyDescent="0.15">
      <c r="B113" s="6">
        <v>61</v>
      </c>
      <c r="C113" s="26" t="s">
        <v>220</v>
      </c>
      <c r="D113" s="6" t="s">
        <v>221</v>
      </c>
      <c r="E113" s="6" t="s">
        <v>222</v>
      </c>
      <c r="F113" s="8" t="s">
        <v>223</v>
      </c>
    </row>
    <row r="114" spans="2:6" x14ac:dyDescent="0.15">
      <c r="B114" s="6">
        <v>62</v>
      </c>
      <c r="C114" s="26" t="s">
        <v>224</v>
      </c>
      <c r="D114" s="6" t="s">
        <v>225</v>
      </c>
      <c r="E114" s="6" t="s">
        <v>226</v>
      </c>
      <c r="F114" s="8" t="s">
        <v>227</v>
      </c>
    </row>
    <row r="115" spans="2:6" x14ac:dyDescent="0.15">
      <c r="B115" s="6">
        <v>63</v>
      </c>
      <c r="C115" s="26" t="s">
        <v>276</v>
      </c>
      <c r="D115" s="6" t="s">
        <v>352</v>
      </c>
      <c r="E115" s="6" t="s">
        <v>350</v>
      </c>
      <c r="F115" s="8" t="s">
        <v>228</v>
      </c>
    </row>
    <row r="116" spans="2:6" x14ac:dyDescent="0.15">
      <c r="B116" s="6">
        <v>64</v>
      </c>
      <c r="C116" s="26" t="s">
        <v>229</v>
      </c>
      <c r="D116" s="6" t="s">
        <v>230</v>
      </c>
      <c r="E116" s="6" t="s">
        <v>231</v>
      </c>
      <c r="F116" s="8" t="s">
        <v>232</v>
      </c>
    </row>
    <row r="117" spans="2:6" x14ac:dyDescent="0.15">
      <c r="B117" s="6">
        <v>65</v>
      </c>
      <c r="C117" s="26" t="s">
        <v>233</v>
      </c>
      <c r="D117" s="6" t="s">
        <v>234</v>
      </c>
      <c r="E117" s="6" t="s">
        <v>235</v>
      </c>
      <c r="F117" s="8" t="s">
        <v>236</v>
      </c>
    </row>
    <row r="118" spans="2:6" x14ac:dyDescent="0.15">
      <c r="B118" s="6">
        <v>66</v>
      </c>
      <c r="C118" s="26" t="s">
        <v>348</v>
      </c>
      <c r="D118" s="6" t="s">
        <v>237</v>
      </c>
      <c r="E118" s="6" t="s">
        <v>238</v>
      </c>
      <c r="F118" s="8" t="s">
        <v>239</v>
      </c>
    </row>
    <row r="119" spans="2:6" x14ac:dyDescent="0.15">
      <c r="B119" s="6">
        <v>67</v>
      </c>
      <c r="C119" s="26" t="s">
        <v>277</v>
      </c>
      <c r="D119" s="6" t="s">
        <v>240</v>
      </c>
      <c r="E119" s="6" t="s">
        <v>241</v>
      </c>
      <c r="F119" s="8" t="s">
        <v>242</v>
      </c>
    </row>
    <row r="120" spans="2:6" x14ac:dyDescent="0.15">
      <c r="B120" s="6">
        <v>68</v>
      </c>
      <c r="C120" s="26" t="s">
        <v>243</v>
      </c>
      <c r="D120" s="6" t="s">
        <v>244</v>
      </c>
      <c r="E120" s="6" t="s">
        <v>245</v>
      </c>
      <c r="F120" s="8" t="s">
        <v>246</v>
      </c>
    </row>
    <row r="121" spans="2:6" x14ac:dyDescent="0.15">
      <c r="B121" s="6">
        <v>69</v>
      </c>
      <c r="C121" s="26" t="s">
        <v>247</v>
      </c>
      <c r="D121" s="6" t="s">
        <v>278</v>
      </c>
      <c r="E121" s="6" t="s">
        <v>279</v>
      </c>
      <c r="F121" s="8" t="s">
        <v>248</v>
      </c>
    </row>
    <row r="122" spans="2:6" x14ac:dyDescent="0.15">
      <c r="B122" s="6">
        <v>70</v>
      </c>
      <c r="C122" s="26" t="s">
        <v>249</v>
      </c>
      <c r="D122" s="6" t="s">
        <v>250</v>
      </c>
      <c r="E122" s="6" t="s">
        <v>251</v>
      </c>
      <c r="F122" s="8" t="s">
        <v>252</v>
      </c>
    </row>
    <row r="123" spans="2:6" x14ac:dyDescent="0.15">
      <c r="B123" s="6">
        <v>71</v>
      </c>
      <c r="C123" s="26" t="s">
        <v>253</v>
      </c>
      <c r="D123" s="6" t="s">
        <v>54</v>
      </c>
      <c r="E123" s="6" t="s">
        <v>254</v>
      </c>
      <c r="F123" s="8" t="s">
        <v>255</v>
      </c>
    </row>
    <row r="124" spans="2:6" x14ac:dyDescent="0.15">
      <c r="B124" s="6">
        <v>72</v>
      </c>
      <c r="C124" s="26" t="s">
        <v>293</v>
      </c>
      <c r="D124" s="6" t="s">
        <v>294</v>
      </c>
      <c r="E124" s="6" t="s">
        <v>295</v>
      </c>
      <c r="F124" s="9" t="s">
        <v>296</v>
      </c>
    </row>
  </sheetData>
  <mergeCells count="133">
    <mergeCell ref="B9:C9"/>
    <mergeCell ref="B5:C5"/>
    <mergeCell ref="B10:C10"/>
    <mergeCell ref="D10:E10"/>
    <mergeCell ref="B11:C11"/>
    <mergeCell ref="D11:E11"/>
    <mergeCell ref="B12:C12"/>
    <mergeCell ref="D12:E12"/>
    <mergeCell ref="D9:K9"/>
    <mergeCell ref="F10:K10"/>
    <mergeCell ref="F11:K11"/>
    <mergeCell ref="B7:C7"/>
    <mergeCell ref="D7:F7"/>
    <mergeCell ref="G7:I7"/>
    <mergeCell ref="B8:C8"/>
    <mergeCell ref="D8:K8"/>
    <mergeCell ref="F12:K12"/>
    <mergeCell ref="B51:H51"/>
    <mergeCell ref="B18:B20"/>
    <mergeCell ref="C18:D20"/>
    <mergeCell ref="E18:E20"/>
    <mergeCell ref="F18:I19"/>
    <mergeCell ref="I21:I22"/>
    <mergeCell ref="D40:D41"/>
    <mergeCell ref="D42:D43"/>
    <mergeCell ref="I23:I24"/>
    <mergeCell ref="I25:I26"/>
    <mergeCell ref="B45:H45"/>
    <mergeCell ref="B46:H46"/>
    <mergeCell ref="B47:H47"/>
    <mergeCell ref="B48:H48"/>
    <mergeCell ref="H21:H22"/>
    <mergeCell ref="B50:H50"/>
    <mergeCell ref="B37:B38"/>
    <mergeCell ref="C37:D38"/>
    <mergeCell ref="E37:E38"/>
    <mergeCell ref="F37:F38"/>
    <mergeCell ref="B25:B26"/>
    <mergeCell ref="C25:D26"/>
    <mergeCell ref="E25:E26"/>
    <mergeCell ref="F25:F26"/>
    <mergeCell ref="G25:G26"/>
    <mergeCell ref="H25:H26"/>
    <mergeCell ref="L25:L26"/>
    <mergeCell ref="L21:L22"/>
    <mergeCell ref="B23:B24"/>
    <mergeCell ref="C23:D24"/>
    <mergeCell ref="E23:E24"/>
    <mergeCell ref="F23:F24"/>
    <mergeCell ref="G23:G24"/>
    <mergeCell ref="H23:H24"/>
    <mergeCell ref="B21:B22"/>
    <mergeCell ref="C21:D22"/>
    <mergeCell ref="E21:E22"/>
    <mergeCell ref="F21:F22"/>
    <mergeCell ref="G21:G22"/>
    <mergeCell ref="B29:B30"/>
    <mergeCell ref="C29:D30"/>
    <mergeCell ref="E29:E30"/>
    <mergeCell ref="F29:F30"/>
    <mergeCell ref="G29:G30"/>
    <mergeCell ref="H29:H30"/>
    <mergeCell ref="B27:B28"/>
    <mergeCell ref="C27:D28"/>
    <mergeCell ref="E27:E28"/>
    <mergeCell ref="F27:F28"/>
    <mergeCell ref="G27:G28"/>
    <mergeCell ref="H27:H28"/>
    <mergeCell ref="B35:B36"/>
    <mergeCell ref="C35:D36"/>
    <mergeCell ref="E35:E36"/>
    <mergeCell ref="F35:F36"/>
    <mergeCell ref="G35:G36"/>
    <mergeCell ref="H35:H36"/>
    <mergeCell ref="I31:I32"/>
    <mergeCell ref="L31:L32"/>
    <mergeCell ref="B33:B34"/>
    <mergeCell ref="C33:D34"/>
    <mergeCell ref="E33:E34"/>
    <mergeCell ref="F33:F34"/>
    <mergeCell ref="G33:G34"/>
    <mergeCell ref="H33:H34"/>
    <mergeCell ref="B31:B32"/>
    <mergeCell ref="C31:D32"/>
    <mergeCell ref="E31:E32"/>
    <mergeCell ref="F31:F32"/>
    <mergeCell ref="G31:G32"/>
    <mergeCell ref="H31:H32"/>
    <mergeCell ref="J35:K36"/>
    <mergeCell ref="J18:K20"/>
    <mergeCell ref="M18:M20"/>
    <mergeCell ref="N18:N20"/>
    <mergeCell ref="J21:K22"/>
    <mergeCell ref="M21:M22"/>
    <mergeCell ref="N21:N22"/>
    <mergeCell ref="I35:I36"/>
    <mergeCell ref="G37:G38"/>
    <mergeCell ref="H37:H38"/>
    <mergeCell ref="L37:L38"/>
    <mergeCell ref="L35:L36"/>
    <mergeCell ref="I37:I38"/>
    <mergeCell ref="I33:I34"/>
    <mergeCell ref="L33:L34"/>
    <mergeCell ref="I29:I30"/>
    <mergeCell ref="L29:L30"/>
    <mergeCell ref="I27:I28"/>
    <mergeCell ref="L27:L28"/>
    <mergeCell ref="L23:L24"/>
    <mergeCell ref="L18:L20"/>
    <mergeCell ref="F20:G20"/>
    <mergeCell ref="J27:K28"/>
    <mergeCell ref="M27:M28"/>
    <mergeCell ref="N27:N28"/>
    <mergeCell ref="J29:K30"/>
    <mergeCell ref="M29:M30"/>
    <mergeCell ref="N29:N30"/>
    <mergeCell ref="J23:K24"/>
    <mergeCell ref="M23:M24"/>
    <mergeCell ref="N23:N24"/>
    <mergeCell ref="J25:K26"/>
    <mergeCell ref="M25:M26"/>
    <mergeCell ref="N25:N26"/>
    <mergeCell ref="M35:M36"/>
    <mergeCell ref="N35:N36"/>
    <mergeCell ref="J37:K38"/>
    <mergeCell ref="M37:M38"/>
    <mergeCell ref="N37:N38"/>
    <mergeCell ref="J31:K32"/>
    <mergeCell ref="M31:M32"/>
    <mergeCell ref="N31:N32"/>
    <mergeCell ref="J33:K34"/>
    <mergeCell ref="M33:M34"/>
    <mergeCell ref="N33:N34"/>
  </mergeCells>
  <phoneticPr fontId="2"/>
  <dataValidations count="3">
    <dataValidation type="list" allowBlank="1" showInputMessage="1" showErrorMessage="1" sqref="F40:F43">
      <formula1>$G$40:$G$42</formula1>
    </dataValidation>
    <dataValidation imeMode="on" allowBlank="1" showInputMessage="1" showErrorMessage="1" sqref="H40:H43 J39"/>
    <dataValidation type="list" allowBlank="1" showInputMessage="1" showErrorMessage="1" sqref="B21:B38">
      <formula1>$B$41:$B$43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headerFooter alignWithMargins="0">
    <oddHeader>&amp;L&amp;36●&amp;R&amp;36●</oddHeader>
    <oddFooter>&amp;L&amp;36●&amp;R&amp;36●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男子</vt:lpstr>
      <vt:lpstr>女子</vt:lpstr>
      <vt:lpstr>男子10名以上</vt:lpstr>
      <vt:lpstr>女子10名以上</vt:lpstr>
      <vt:lpstr>10名以上白紙</vt:lpstr>
      <vt:lpstr>男子白紙</vt:lpstr>
      <vt:lpstr>女子白紙</vt:lpstr>
      <vt:lpstr>選手変更届</vt:lpstr>
      <vt:lpstr>記入例</vt:lpstr>
      <vt:lpstr>学校番号一覧</vt:lpstr>
      <vt:lpstr>互換性レポート</vt:lpstr>
      <vt:lpstr>Sheet1</vt:lpstr>
      <vt:lpstr>'10名以上白紙'!Print_Area</vt:lpstr>
      <vt:lpstr>記入例!Print_Area</vt:lpstr>
      <vt:lpstr>女子!Print_Area</vt:lpstr>
      <vt:lpstr>女子10名以上!Print_Area</vt:lpstr>
      <vt:lpstr>女子白紙!Print_Area</vt:lpstr>
      <vt:lpstr>選手変更届!Print_Area</vt:lpstr>
      <vt:lpstr>男子!Print_Area</vt:lpstr>
      <vt:lpstr>男子10名以上!Print_Area</vt:lpstr>
      <vt:lpstr>男子白紙!Print_Area</vt:lpstr>
    </vt:vector>
  </TitlesOfParts>
  <Company>北海道千歳北陽高等学校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桑原正英</dc:creator>
  <cp:lastModifiedBy>武内 達也</cp:lastModifiedBy>
  <cp:lastPrinted>2023-04-04T01:20:15Z</cp:lastPrinted>
  <dcterms:created xsi:type="dcterms:W3CDTF">2008-04-10T11:23:18Z</dcterms:created>
  <dcterms:modified xsi:type="dcterms:W3CDTF">2023-04-04T01:35:48Z</dcterms:modified>
  <cp:contentStatus/>
</cp:coreProperties>
</file>